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ncalabraspa-my.sharepoint.com/personal/c_musitano_fincalabraspa_onmicrosoft_com/Documents/Desktop/Nuova cartella/Altri bandi/Avviso Energia/"/>
    </mc:Choice>
  </mc:AlternateContent>
  <xr:revisionPtr revIDLastSave="104" documentId="11_7CD84DA1408A606D4FBE44A3B173604F036614FC" xr6:coauthVersionLast="47" xr6:coauthVersionMax="47" xr10:uidLastSave="{26795049-73E0-47CD-B578-0D2FA6C87BDA}"/>
  <bookViews>
    <workbookView xWindow="-108" yWindow="-108" windowWidth="23256" windowHeight="12576" firstSheet="2" activeTab="5" xr2:uid="{00000000-000D-0000-FFFF-FFFF00000000}"/>
  </bookViews>
  <sheets>
    <sheet name="copertina" sheetId="15" r:id="rId1"/>
    <sheet name="1. Anagrafica" sheetId="16" r:id="rId2"/>
    <sheet name="2. Progetto e criteri" sheetId="18" r:id="rId3"/>
    <sheet name="3. Programma di investimento" sheetId="23" r:id="rId4"/>
    <sheet name="4. Articolazione temporale" sheetId="24" r:id="rId5"/>
    <sheet name="5. Piano copertura" sheetId="25" r:id="rId6"/>
  </sheets>
  <definedNames>
    <definedName name="_xlnm.Print_Area" localSheetId="1">'1. Anagrafica'!$A$1:$Z$25</definedName>
    <definedName name="_xlnm.Print_Area" localSheetId="2">'2. Progetto e criteri'!$A$1:$A$41</definedName>
    <definedName name="_xlnm.Print_Area" localSheetId="3">'3. Programma di investimento'!$A$1:$I$28</definedName>
    <definedName name="_xlnm.Print_Area" localSheetId="4">'4. Articolazione temporale'!$A$1:$F$21</definedName>
    <definedName name="_xlnm.Print_Area" localSheetId="5">'5. Piano copertura'!$A$1:$E$32</definedName>
    <definedName name="OLE_LINK1" localSheetId="0">copertina!#REF!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23" l="1"/>
  <c r="I20" i="23"/>
  <c r="G11" i="23"/>
  <c r="K21" i="23" l="1"/>
  <c r="G26" i="23"/>
  <c r="I19" i="24"/>
  <c r="I20" i="24"/>
  <c r="I21" i="24"/>
  <c r="I18" i="24"/>
  <c r="K6" i="23"/>
  <c r="I12" i="24" l="1"/>
  <c r="I13" i="24"/>
  <c r="I14" i="24"/>
  <c r="I15" i="24"/>
  <c r="I16" i="24"/>
  <c r="I7" i="24"/>
  <c r="I8" i="24"/>
  <c r="I9" i="24"/>
  <c r="I10" i="24"/>
  <c r="I6" i="24"/>
  <c r="G6" i="24"/>
  <c r="G7" i="24"/>
  <c r="G8" i="24"/>
  <c r="G9" i="24"/>
  <c r="G10" i="24"/>
  <c r="G12" i="24"/>
  <c r="G13" i="24"/>
  <c r="G14" i="24"/>
  <c r="G15" i="24"/>
  <c r="G16" i="24"/>
  <c r="G18" i="24"/>
  <c r="G19" i="24"/>
  <c r="G20" i="24"/>
  <c r="G21" i="24"/>
  <c r="H21" i="24" s="1"/>
  <c r="H17" i="23"/>
  <c r="G17" i="23"/>
  <c r="I17" i="24" s="1"/>
  <c r="K7" i="23"/>
  <c r="K8" i="23"/>
  <c r="K9" i="23"/>
  <c r="K10" i="23"/>
  <c r="K12" i="23"/>
  <c r="K13" i="23"/>
  <c r="K14" i="23"/>
  <c r="K15" i="23"/>
  <c r="K16" i="23"/>
  <c r="K18" i="23"/>
  <c r="K19" i="23"/>
  <c r="K20" i="23"/>
  <c r="H11" i="23"/>
  <c r="H5" i="23"/>
  <c r="G5" i="23"/>
  <c r="I5" i="24" s="1"/>
  <c r="F17" i="24"/>
  <c r="E17" i="24"/>
  <c r="D17" i="24"/>
  <c r="C17" i="24"/>
  <c r="B17" i="24"/>
  <c r="F11" i="24"/>
  <c r="E11" i="24"/>
  <c r="D11" i="24"/>
  <c r="C11" i="24"/>
  <c r="B11" i="24"/>
  <c r="F5" i="24"/>
  <c r="E5" i="24"/>
  <c r="D5" i="24"/>
  <c r="C5" i="24"/>
  <c r="B5" i="24"/>
  <c r="I19" i="23"/>
  <c r="I18" i="23"/>
  <c r="I16" i="23"/>
  <c r="I15" i="23"/>
  <c r="I14" i="23"/>
  <c r="I13" i="23"/>
  <c r="I12" i="23"/>
  <c r="I10" i="23"/>
  <c r="I9" i="23"/>
  <c r="I8" i="23"/>
  <c r="I7" i="23"/>
  <c r="I6" i="23"/>
  <c r="H10" i="24" l="1"/>
  <c r="H13" i="24"/>
  <c r="H12" i="24"/>
  <c r="G11" i="24"/>
  <c r="G17" i="24"/>
  <c r="F4" i="24"/>
  <c r="H18" i="24"/>
  <c r="H8" i="24"/>
  <c r="H7" i="24"/>
  <c r="H16" i="24"/>
  <c r="H20" i="24"/>
  <c r="H15" i="24"/>
  <c r="H19" i="24"/>
  <c r="H14" i="24"/>
  <c r="K5" i="23"/>
  <c r="H9" i="24"/>
  <c r="H6" i="24"/>
  <c r="I11" i="24"/>
  <c r="C27" i="23"/>
  <c r="G5" i="24"/>
  <c r="G4" i="23"/>
  <c r="H4" i="23"/>
  <c r="B7" i="25" s="1"/>
  <c r="I17" i="23"/>
  <c r="I5" i="23"/>
  <c r="I11" i="23"/>
  <c r="B4" i="24"/>
  <c r="C4" i="24"/>
  <c r="E4" i="24"/>
  <c r="D4" i="24"/>
  <c r="E6" i="25" l="1"/>
  <c r="E10" i="25" s="1"/>
  <c r="E29" i="25"/>
  <c r="K4" i="23"/>
  <c r="B6" i="25"/>
  <c r="B10" i="25" s="1"/>
  <c r="C25" i="23"/>
  <c r="I4" i="23"/>
</calcChain>
</file>

<file path=xl/sharedStrings.xml><?xml version="1.0" encoding="utf-8"?>
<sst xmlns="http://schemas.openxmlformats.org/spreadsheetml/2006/main" count="113" uniqueCount="102">
  <si>
    <t>Totale</t>
  </si>
  <si>
    <t>Descrizione delle spese previste</t>
  </si>
  <si>
    <t>Impieghi/Fabbisogni</t>
  </si>
  <si>
    <t>Fonti di copertura</t>
  </si>
  <si>
    <t>Spese agevolabili</t>
  </si>
  <si>
    <t>IVA</t>
  </si>
  <si>
    <t>Totale Impieghi</t>
  </si>
  <si>
    <t>Totale Fonti di copertura</t>
  </si>
  <si>
    <t>Importi in €</t>
  </si>
  <si>
    <t>Totale spese ammissibili (in Euro)</t>
  </si>
  <si>
    <t>Il sottoscritto _____________________________, nato a _______________ residente in _____________________________________________, C.F.__________________________________________________</t>
  </si>
  <si>
    <t>consapevole delle responsabilità penali cui può andare incontro in caso di dichiarazioni mendaci, ai sensi e per gli effetti dell’art. 76 del D.P.R. 28 dicembre 2000, n. 445,</t>
  </si>
  <si>
    <t>DICHIARA</t>
  </si>
  <si>
    <t>RICHIEDE</t>
  </si>
  <si>
    <t>al fine della realizzazione del progetto di cui al presente Formulario, un contributo pari a €:</t>
  </si>
  <si>
    <t>Firma digitale Legale Rappresentante</t>
  </si>
  <si>
    <t>Descrizione delle modalità di apporto dei mezzi propri e di ricorso ad altre fonti</t>
  </si>
  <si>
    <t>Denominazione/Ragione Sociale</t>
  </si>
  <si>
    <t>Forma giuridica</t>
  </si>
  <si>
    <t>CAP</t>
  </si>
  <si>
    <t>E-mail</t>
  </si>
  <si>
    <t>Descrizione attività economica</t>
  </si>
  <si>
    <t>Codice attività economica</t>
  </si>
  <si>
    <t>Cognome</t>
  </si>
  <si>
    <t>Nome</t>
  </si>
  <si>
    <t>Telefono fisso</t>
  </si>
  <si>
    <t>Telefono mobile</t>
  </si>
  <si>
    <t xml:space="preserve">Referente per il progetto </t>
  </si>
  <si>
    <t>Possesso del titolo di disponibilità dell’immobile</t>
  </si>
  <si>
    <t xml:space="preserve">data rilascio </t>
  </si>
  <si>
    <t>data prevista per il rilascio</t>
  </si>
  <si>
    <t>Proprietà</t>
  </si>
  <si>
    <t>Comodato di uso gratuito</t>
  </si>
  <si>
    <t>Affitto</t>
  </si>
  <si>
    <t xml:space="preserve">Legale rappresentante  </t>
  </si>
  <si>
    <t>Titolo di possesso dell’unità nella quale verrà realizzata l’attività (effettivo o previsto)</t>
  </si>
  <si>
    <t xml:space="preserve">Contributo regionale richiesto </t>
  </si>
  <si>
    <t>Spese non agevolabili (eventuale)</t>
  </si>
  <si>
    <t>Allegato 2 Formulario</t>
  </si>
  <si>
    <t>1.   Anagrafica Soggetto Proponente</t>
  </si>
  <si>
    <t>2.   Presentazione della proposta progettuale</t>
  </si>
  <si>
    <t>Calcolo contributo (in Euro)</t>
  </si>
  <si>
    <t>AVVISO PUBBLICO 
"ENERGIA RINNOVABILE MICROIMPRESE"</t>
  </si>
  <si>
    <t>Dati dell'impresa proponente</t>
  </si>
  <si>
    <t xml:space="preserve"> P. IVA</t>
  </si>
  <si>
    <t>Requisiti della sede operativa  o unità produttiva locale oggetto dell'investimento</t>
  </si>
  <si>
    <t>Breve descrizione dell'impresa partecipante e dell'intervento proposto</t>
  </si>
  <si>
    <t>B1.1 Quota di cofinanziamento privato. Specificare la percentuale di agevolazione richiesta e le modalità di copertura della parte di investimento non coperto dal contributo</t>
  </si>
  <si>
    <t>A1.1 Riportare sintesi circa capacità dell'operazione di consentire una copertura dei consumi dell'impresa ante intervento pari almeno al 50% ( come da dichiarazione del fornitore e del tecnico abilitato di cui all'allegato 5 all'Avviso)</t>
  </si>
  <si>
    <t>B2.1 Descrivere l'assetto organizzativo per la gestione del progetto, in termini di presenza all'interno dell'azienda di sistemi di qualità aziendale (ISO) o di modello organizzativo (Dlgs 231/01)</t>
  </si>
  <si>
    <t>C1.1 Riportare il dato del rapporto tra il costo di cui all'art. 3,4 comma 1 lettera a) dell'Avviso e la producibilità attesa annua dell'impianto (come da dichiarazione del fornitore e del tecnico abilitato di cui all'allegato 5 all'Avviso)</t>
  </si>
  <si>
    <t>C2.1 Indicare se sono presenti sistemi di certificazione energetica o ambientale volontaria</t>
  </si>
  <si>
    <t>C3.1 Indicare la composizione dell'intervento (solo impianto fotovoltaico o impianto fotovoltaico + sistema di accumulo)</t>
  </si>
  <si>
    <t xml:space="preserve">Settore di Attività ATECO 2007 </t>
  </si>
  <si>
    <t>P1.1 Indicare se il Codice ATECO dell'impresa, dichiarato nella sezione anagrafica del Formulario, ricade nelle aree di innovazione della S3 di cuiall'allegato 4 all'avviso</t>
  </si>
  <si>
    <t>Voci di spesa</t>
  </si>
  <si>
    <t>Descrizione</t>
  </si>
  <si>
    <t>Spese non ammissibili (diverse da IVA non ammisibile)</t>
  </si>
  <si>
    <t>Importo totale</t>
  </si>
  <si>
    <t>A) Fornitura e posa in opera impianto fotovoltaico</t>
  </si>
  <si>
    <t>C) Spese tecniche (progettazione, direzione lavori, costi di allaccio alla rete, ecc.)</t>
  </si>
  <si>
    <t xml:space="preserve">Descrivere le singole categorie di spese , motivandone il contributo alla realizzazione del progetto </t>
  </si>
  <si>
    <t>% contributo richiesto (max 80%)</t>
  </si>
  <si>
    <t>mese 1</t>
  </si>
  <si>
    <t>mese 2</t>
  </si>
  <si>
    <t>mese 3</t>
  </si>
  <si>
    <t>mese 4</t>
  </si>
  <si>
    <t>mese 5</t>
  </si>
  <si>
    <t>Importo totale spese ammissibili</t>
  </si>
  <si>
    <t>3. Quadro di dettaglio del costo totale dell'intervento</t>
  </si>
  <si>
    <t>4. Articolazione temporale della spesa ammissibile</t>
  </si>
  <si>
    <t>IMPRESA:________________________C.F._______</t>
  </si>
  <si>
    <t>Forma ed intensità del contributo</t>
  </si>
  <si>
    <t>Risorse proprie</t>
  </si>
  <si>
    <t>Finanziamento bancario</t>
  </si>
  <si>
    <t xml:space="preserve"> - che le informazioni riportate nel presente Formulario sono veritiere e, ove riferite a elementi previsionali, basate su stime ragionevoli;
 - che i valori esposti relativi alla spesa ammissibile, per la quale il contributo è richiesto, si basa su i) preventivi predisposti nella disponibilità del richiedente e/o ii) su stime ragionevoli effettuate dal richiedente medesimo in collaborazione con il fornitore dei beni e servizi.</t>
  </si>
  <si>
    <t>5. Piano di copertura delle spese</t>
  </si>
  <si>
    <t xml:space="preserve"> Prospetto fonti/impieghi</t>
  </si>
  <si>
    <r>
      <rPr>
        <b/>
        <sz val="10"/>
        <rFont val="Calibri"/>
        <family val="2"/>
      </rPr>
      <t xml:space="preserve">Dimensione impresa: Microimpresa
</t>
    </r>
    <r>
      <rPr>
        <i/>
        <sz val="10"/>
        <rFont val="Calibri"/>
        <family val="2"/>
      </rPr>
      <t>(da dichiarare sulla base dei criteri indicati nell’allegato 1 al Regolamento (UE) n. 651/2014)</t>
    </r>
  </si>
  <si>
    <r>
      <t>Spese Ammissibili
(</t>
    </r>
    <r>
      <rPr>
        <b/>
        <u/>
        <sz val="10"/>
        <color theme="1"/>
        <rFont val="Calibri"/>
        <family val="2"/>
      </rPr>
      <t>Min. Euro 5.000 - Max 25.000</t>
    </r>
    <r>
      <rPr>
        <b/>
        <sz val="10"/>
        <color theme="1"/>
        <rFont val="Calibri"/>
        <family val="2"/>
      </rPr>
      <t>)</t>
    </r>
  </si>
  <si>
    <t>A.1 CAPACITÀ DELL’OPERAZIONE DI FAVORIRE IL LIVELLO INNOVAZIONE E DI COMPETITIVITÀ DELL’IMPRESA</t>
  </si>
  <si>
    <t>B.1 SOSTENIBILITÀ ECONOMICA E FINANZIARIA DELL’INTERV</t>
  </si>
  <si>
    <t>B.2 CAPACITÀ ECONOMICO-ORGANIZZATIVA E FINANZIARIA DEI SOGGETTI PROPONENTI</t>
  </si>
  <si>
    <t>C.1 QUALITÀ TECNICA E COMPLETEZZA DELLA PROPOSTA DI PROGETTO</t>
  </si>
  <si>
    <t>C. 2 QUALITÀ DELLA METODOLOGIA E DELLE PROCEDURE DI ATTUAZIONE</t>
  </si>
  <si>
    <t>C.3 CAPACITÀ DI INTERCETTARE LE MIGLIORI SOLUZIONI TECNOLOGICHE E ACCRESCERE LA SICUREZZA, L’EFFICIENZA ENERGETICA E LA SOSTENIBILITÀ AMBIENTALE DELLE PRODUZIONI</t>
  </si>
  <si>
    <t>P RICONDUCIBILITÀ DELL’OPERAZIONE ALLE AREE DI INNOVAZIONE DELLA S3</t>
  </si>
  <si>
    <r>
      <rPr>
        <b/>
        <i/>
        <sz val="10"/>
        <color theme="1"/>
        <rFont val="Calibri"/>
        <family val="2"/>
      </rPr>
      <t>B)</t>
    </r>
    <r>
      <rPr>
        <b/>
        <sz val="10"/>
        <color theme="1"/>
        <rFont val="Calibri"/>
        <family val="2"/>
      </rPr>
      <t xml:space="preserve"> Fornitura e posa in opera sistemi di accumulo per impianto fotovoltaico</t>
    </r>
  </si>
  <si>
    <t>B) Fornitura e posa in opera sistemi di accumulo per impianto fotovoltaico</t>
  </si>
  <si>
    <t xml:space="preserve">Tot. Spesa </t>
  </si>
  <si>
    <t>Verifica</t>
  </si>
  <si>
    <t>Altro</t>
  </si>
  <si>
    <t>Moduli</t>
  </si>
  <si>
    <t>Inverter</t>
  </si>
  <si>
    <t>Strutture di sostegno</t>
  </si>
  <si>
    <t xml:space="preserve">Manodopera </t>
  </si>
  <si>
    <t>Altre spese necessarie per dare l’opera finita a perfetta regola d’arte</t>
  </si>
  <si>
    <t>Sistemi di accumulo</t>
  </si>
  <si>
    <t>Progettazione tecnica</t>
  </si>
  <si>
    <t>Collaudo</t>
  </si>
  <si>
    <t>Direzione</t>
  </si>
  <si>
    <t>Illustrare   le   modalità  attraverso   cui  si   farà   fronte   al   finanziamento   delle   spese   non  coperte   da agevolazione.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</si>
</sst>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_€"/>
    <numFmt numFmtId="165" formatCode="#,##0.00_ ;[Red]\-#,##0.00\ "/>
  </numFmts>
  <fonts count="24" x14ac:knownFonts="1"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8"/>
      <color rgb="FF000000"/>
      <name val="Calibri"/>
      <family val="2"/>
    </font>
    <font>
      <sz val="9"/>
      <color rgb="FF00000A"/>
      <name val="Cambria"/>
      <family val="1"/>
    </font>
    <font>
      <i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name val="Calibri"/>
      <family val="2"/>
    </font>
    <font>
      <b/>
      <sz val="10"/>
      <color theme="1"/>
      <name val="Calibri"/>
      <family val="2"/>
    </font>
    <font>
      <b/>
      <i/>
      <sz val="12"/>
      <color rgb="FF090A0E"/>
      <name val="Calibri"/>
      <family val="2"/>
    </font>
    <font>
      <b/>
      <sz val="10"/>
      <name val="Calibri"/>
      <family val="2"/>
      <scheme val="minor"/>
    </font>
    <font>
      <i/>
      <sz val="10"/>
      <name val="Calibri"/>
      <family val="2"/>
    </font>
    <font>
      <sz val="10"/>
      <color theme="4" tint="-0.249977111117893"/>
      <name val="Calibri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rgb="FF000000"/>
      <name val="Calibri"/>
      <family val="2"/>
    </font>
    <font>
      <b/>
      <u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8"/>
      <color theme="1"/>
      <name val="Calibri"/>
      <family val="2"/>
      <scheme val="minor"/>
    </font>
    <font>
      <sz val="10"/>
      <color rgb="FF000000"/>
      <name val="Cambr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</patternFill>
    </fill>
    <fill>
      <patternFill patternType="solid">
        <fgColor rgb="FFF1F1F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4E4E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/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/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 style="thin">
        <color theme="1" tint="0.34998626667073579"/>
      </right>
      <top/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2">
    <xf numFmtId="0" fontId="0" fillId="0" borderId="0" xfId="0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2" fillId="7" borderId="0" xfId="0" applyFont="1" applyFill="1" applyAlignment="1">
      <alignment horizontal="left" vertical="top"/>
    </xf>
    <xf numFmtId="0" fontId="7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2" borderId="0" xfId="0" applyFont="1" applyFill="1" applyAlignment="1" applyProtection="1">
      <alignment horizontal="left" vertical="top"/>
      <protection locked="0"/>
    </xf>
    <xf numFmtId="43" fontId="2" fillId="0" borderId="1" xfId="2" applyFont="1" applyBorder="1" applyAlignment="1" applyProtection="1">
      <alignment horizontal="right" wrapText="1"/>
      <protection locked="0"/>
    </xf>
    <xf numFmtId="43" fontId="2" fillId="2" borderId="1" xfId="2" applyFont="1" applyFill="1" applyBorder="1" applyAlignment="1" applyProtection="1">
      <alignment vertical="center" wrapText="1"/>
      <protection locked="0"/>
    </xf>
    <xf numFmtId="0" fontId="2" fillId="2" borderId="15" xfId="0" applyFont="1" applyFill="1" applyBorder="1" applyAlignment="1" applyProtection="1">
      <alignment horizontal="left" vertical="top"/>
      <protection locked="0"/>
    </xf>
    <xf numFmtId="0" fontId="2" fillId="2" borderId="16" xfId="0" applyFont="1" applyFill="1" applyBorder="1" applyAlignment="1" applyProtection="1">
      <alignment horizontal="left" vertical="top"/>
      <protection locked="0"/>
    </xf>
    <xf numFmtId="43" fontId="2" fillId="5" borderId="1" xfId="2" applyFont="1" applyFill="1" applyBorder="1" applyAlignment="1" applyProtection="1">
      <alignment vertical="center" wrapText="1"/>
      <protection hidden="1"/>
    </xf>
    <xf numFmtId="43" fontId="2" fillId="5" borderId="1" xfId="2" applyFont="1" applyFill="1" applyBorder="1" applyAlignment="1" applyProtection="1">
      <alignment horizontal="right" wrapText="1"/>
      <protection hidden="1"/>
    </xf>
    <xf numFmtId="0" fontId="2" fillId="4" borderId="1" xfId="0" applyFont="1" applyFill="1" applyBorder="1" applyAlignment="1" applyProtection="1">
      <alignment horizontal="left" vertical="center" wrapText="1"/>
      <protection hidden="1"/>
    </xf>
    <xf numFmtId="43" fontId="4" fillId="5" borderId="1" xfId="2" applyFont="1" applyFill="1" applyBorder="1" applyAlignment="1" applyProtection="1">
      <alignment vertical="center" wrapText="1"/>
      <protection hidden="1"/>
    </xf>
    <xf numFmtId="43" fontId="4" fillId="5" borderId="1" xfId="2" applyFont="1" applyFill="1" applyBorder="1" applyAlignment="1" applyProtection="1">
      <alignment horizontal="right" wrapText="1"/>
      <protection hidden="1"/>
    </xf>
    <xf numFmtId="0" fontId="12" fillId="8" borderId="17" xfId="0" applyFont="1" applyFill="1" applyBorder="1" applyAlignment="1" applyProtection="1">
      <alignment vertical="center" wrapText="1"/>
      <protection hidden="1"/>
    </xf>
    <xf numFmtId="40" fontId="12" fillId="8" borderId="21" xfId="0" applyNumberFormat="1" applyFont="1" applyFill="1" applyBorder="1" applyAlignment="1" applyProtection="1">
      <alignment vertical="center"/>
      <protection hidden="1"/>
    </xf>
    <xf numFmtId="40" fontId="12" fillId="8" borderId="22" xfId="0" applyNumberFormat="1" applyFont="1" applyFill="1" applyBorder="1" applyAlignment="1" applyProtection="1">
      <alignment vertical="center"/>
      <protection hidden="1"/>
    </xf>
    <xf numFmtId="40" fontId="12" fillId="8" borderId="23" xfId="0" applyNumberFormat="1" applyFont="1" applyFill="1" applyBorder="1" applyAlignment="1" applyProtection="1">
      <alignment vertical="center"/>
      <protection hidden="1"/>
    </xf>
    <xf numFmtId="0" fontId="2" fillId="0" borderId="0" xfId="0" applyFont="1" applyAlignment="1">
      <alignment horizontal="center" vertical="top" wrapText="1"/>
    </xf>
    <xf numFmtId="40" fontId="0" fillId="0" borderId="28" xfId="0" applyNumberFormat="1" applyBorder="1" applyAlignment="1" applyProtection="1">
      <alignment vertical="center"/>
      <protection locked="0"/>
    </xf>
    <xf numFmtId="40" fontId="0" fillId="0" borderId="42" xfId="0" applyNumberFormat="1" applyBorder="1" applyAlignment="1" applyProtection="1">
      <alignment vertical="center"/>
      <protection locked="0"/>
    </xf>
    <xf numFmtId="0" fontId="14" fillId="3" borderId="1" xfId="0" applyFont="1" applyFill="1" applyBorder="1" applyAlignment="1" applyProtection="1">
      <alignment horizontal="center" vertical="top" wrapText="1"/>
      <protection hidden="1"/>
    </xf>
    <xf numFmtId="0" fontId="9" fillId="4" borderId="1" xfId="0" applyFont="1" applyFill="1" applyBorder="1" applyAlignment="1" applyProtection="1">
      <alignment horizontal="left" vertical="center" wrapText="1"/>
      <protection hidden="1"/>
    </xf>
    <xf numFmtId="0" fontId="14" fillId="4" borderId="1" xfId="0" applyFont="1" applyFill="1" applyBorder="1" applyAlignment="1" applyProtection="1">
      <alignment vertical="center" wrapText="1"/>
      <protection hidden="1"/>
    </xf>
    <xf numFmtId="165" fontId="17" fillId="5" borderId="16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8" fillId="9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24" xfId="0" applyBorder="1" applyAlignment="1" applyProtection="1">
      <alignment vertical="center" wrapText="1"/>
      <protection locked="0"/>
    </xf>
    <xf numFmtId="40" fontId="0" fillId="0" borderId="29" xfId="0" applyNumberFormat="1" applyBorder="1" applyAlignment="1" applyProtection="1">
      <alignment vertical="center"/>
      <protection locked="0"/>
    </xf>
    <xf numFmtId="40" fontId="0" fillId="8" borderId="30" xfId="0" applyNumberFormat="1" applyFill="1" applyBorder="1" applyAlignment="1" applyProtection="1">
      <alignment vertical="center"/>
      <protection hidden="1"/>
    </xf>
    <xf numFmtId="40" fontId="0" fillId="0" borderId="31" xfId="0" applyNumberFormat="1" applyBorder="1" applyAlignment="1" applyProtection="1">
      <alignment vertical="center"/>
      <protection locked="0"/>
    </xf>
    <xf numFmtId="40" fontId="0" fillId="0" borderId="32" xfId="0" applyNumberFormat="1" applyBorder="1" applyAlignment="1" applyProtection="1">
      <alignment vertical="center"/>
      <protection locked="0"/>
    </xf>
    <xf numFmtId="40" fontId="0" fillId="8" borderId="33" xfId="0" applyNumberFormat="1" applyFill="1" applyBorder="1" applyAlignment="1" applyProtection="1">
      <alignment vertical="center"/>
      <protection hidden="1"/>
    </xf>
    <xf numFmtId="0" fontId="0" fillId="0" borderId="38" xfId="0" applyBorder="1" applyAlignment="1" applyProtection="1">
      <alignment vertical="center" wrapText="1"/>
      <protection locked="0"/>
    </xf>
    <xf numFmtId="40" fontId="0" fillId="0" borderId="39" xfId="0" applyNumberFormat="1" applyBorder="1" applyAlignment="1" applyProtection="1">
      <alignment vertical="center"/>
      <protection locked="0"/>
    </xf>
    <xf numFmtId="40" fontId="0" fillId="0" borderId="40" xfId="0" applyNumberFormat="1" applyBorder="1" applyAlignment="1" applyProtection="1">
      <alignment vertical="center"/>
      <protection locked="0"/>
    </xf>
    <xf numFmtId="40" fontId="0" fillId="8" borderId="41" xfId="0" applyNumberFormat="1" applyFill="1" applyBorder="1" applyAlignment="1" applyProtection="1">
      <alignment vertical="center"/>
      <protection hidden="1"/>
    </xf>
    <xf numFmtId="0" fontId="12" fillId="8" borderId="44" xfId="0" applyFont="1" applyFill="1" applyBorder="1" applyAlignment="1" applyProtection="1">
      <alignment horizontal="center" vertical="center" wrapText="1"/>
      <protection hidden="1"/>
    </xf>
    <xf numFmtId="0" fontId="12" fillId="8" borderId="47" xfId="0" applyFont="1" applyFill="1" applyBorder="1" applyAlignment="1" applyProtection="1">
      <alignment horizontal="center" vertical="center" wrapText="1"/>
      <protection hidden="1"/>
    </xf>
    <xf numFmtId="0" fontId="12" fillId="8" borderId="48" xfId="0" applyFont="1" applyFill="1" applyBorder="1" applyAlignment="1" applyProtection="1">
      <alignment horizontal="center" vertical="center" wrapText="1"/>
      <protection hidden="1"/>
    </xf>
    <xf numFmtId="0" fontId="12" fillId="8" borderId="49" xfId="0" applyFont="1" applyFill="1" applyBorder="1" applyAlignment="1" applyProtection="1">
      <alignment horizontal="center" vertical="center" wrapText="1"/>
      <protection hidden="1"/>
    </xf>
    <xf numFmtId="0" fontId="12" fillId="5" borderId="44" xfId="0" applyFont="1" applyFill="1" applyBorder="1" applyAlignment="1" applyProtection="1">
      <alignment horizontal="center" vertical="center" wrapText="1"/>
      <protection hidden="1"/>
    </xf>
    <xf numFmtId="17" fontId="12" fillId="5" borderId="44" xfId="0" applyNumberFormat="1" applyFont="1" applyFill="1" applyBorder="1" applyAlignment="1" applyProtection="1">
      <alignment horizontal="center" vertical="center" wrapText="1"/>
      <protection hidden="1"/>
    </xf>
    <xf numFmtId="0" fontId="14" fillId="9" borderId="1" xfId="0" applyFont="1" applyFill="1" applyBorder="1" applyAlignment="1">
      <alignment horizontal="left" vertical="top" wrapText="1"/>
    </xf>
    <xf numFmtId="0" fontId="19" fillId="9" borderId="0" xfId="0" applyFont="1" applyFill="1" applyAlignment="1">
      <alignment horizontal="left" vertical="center"/>
    </xf>
    <xf numFmtId="4" fontId="22" fillId="8" borderId="5" xfId="0" applyNumberFormat="1" applyFont="1" applyFill="1" applyBorder="1" applyAlignment="1" applyProtection="1">
      <alignment horizontal="center" vertical="center" wrapText="1"/>
      <protection hidden="1"/>
    </xf>
    <xf numFmtId="4" fontId="22" fillId="10" borderId="1" xfId="0" applyNumberFormat="1" applyFont="1" applyFill="1" applyBorder="1" applyAlignment="1" applyProtection="1">
      <alignment horizontal="center" vertical="center" wrapText="1"/>
      <protection hidden="1"/>
    </xf>
    <xf numFmtId="4" fontId="22" fillId="11" borderId="1" xfId="0" applyNumberFormat="1" applyFont="1" applyFill="1" applyBorder="1" applyAlignment="1" applyProtection="1">
      <alignment horizontal="left" vertical="center" wrapText="1"/>
      <protection hidden="1"/>
    </xf>
    <xf numFmtId="4" fontId="22" fillId="8" borderId="1" xfId="0" applyNumberFormat="1" applyFont="1" applyFill="1" applyBorder="1" applyAlignment="1" applyProtection="1">
      <alignment horizontal="center" vertical="center" wrapText="1"/>
      <protection hidden="1"/>
    </xf>
    <xf numFmtId="4" fontId="22" fillId="11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hidden="1"/>
    </xf>
    <xf numFmtId="9" fontId="0" fillId="0" borderId="0" xfId="0" applyNumberFormat="1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16" fillId="5" borderId="24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hidden="1"/>
    </xf>
    <xf numFmtId="0" fontId="9" fillId="4" borderId="2" xfId="0" applyFont="1" applyFill="1" applyBorder="1" applyAlignment="1" applyProtection="1">
      <alignment vertical="center" wrapText="1"/>
      <protection hidden="1"/>
    </xf>
    <xf numFmtId="0" fontId="9" fillId="0" borderId="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/>
    </xf>
    <xf numFmtId="0" fontId="23" fillId="0" borderId="24" xfId="0" applyFont="1" applyBorder="1" applyAlignment="1" applyProtection="1">
      <alignment vertical="center" wrapText="1"/>
      <protection locked="0"/>
    </xf>
    <xf numFmtId="0" fontId="23" fillId="0" borderId="34" xfId="0" applyFont="1" applyBorder="1" applyAlignment="1" applyProtection="1">
      <alignment vertical="center" wrapText="1"/>
      <protection locked="0"/>
    </xf>
    <xf numFmtId="0" fontId="23" fillId="0" borderId="38" xfId="0" applyFont="1" applyBorder="1" applyAlignment="1" applyProtection="1">
      <alignment vertical="center" wrapText="1"/>
      <protection locked="0"/>
    </xf>
    <xf numFmtId="0" fontId="2" fillId="2" borderId="6" xfId="0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 applyProtection="1">
      <alignment horizontal="left" vertical="top"/>
      <protection locked="0"/>
    </xf>
    <xf numFmtId="0" fontId="6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9" borderId="1" xfId="0" applyFont="1" applyFill="1" applyBorder="1" applyAlignment="1">
      <alignment horizontal="left" vertical="top" wrapText="1" indent="1"/>
    </xf>
    <xf numFmtId="0" fontId="3" fillId="0" borderId="1" xfId="0" applyFont="1" applyBorder="1" applyAlignment="1">
      <alignment horizontal="left" vertical="top" wrapText="1" indent="1"/>
    </xf>
    <xf numFmtId="0" fontId="14" fillId="6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11" fillId="6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9" fillId="3" borderId="2" xfId="0" applyFont="1" applyFill="1" applyBorder="1" applyAlignment="1" applyProtection="1">
      <alignment horizontal="left" vertical="center" wrapText="1"/>
      <protection hidden="1"/>
    </xf>
    <xf numFmtId="0" fontId="9" fillId="3" borderId="3" xfId="0" applyFont="1" applyFill="1" applyBorder="1" applyAlignment="1" applyProtection="1">
      <alignment horizontal="left" vertical="center" wrapText="1"/>
      <protection hidden="1"/>
    </xf>
    <xf numFmtId="2" fontId="9" fillId="5" borderId="2" xfId="0" applyNumberFormat="1" applyFont="1" applyFill="1" applyBorder="1" applyAlignment="1" applyProtection="1">
      <alignment horizontal="center" vertical="center" wrapText="1"/>
      <protection hidden="1"/>
    </xf>
    <xf numFmtId="2" fontId="9" fillId="5" borderId="4" xfId="0" applyNumberFormat="1" applyFont="1" applyFill="1" applyBorder="1" applyAlignment="1" applyProtection="1">
      <alignment horizontal="center" vertical="center" wrapText="1"/>
      <protection hidden="1"/>
    </xf>
    <xf numFmtId="2" fontId="9" fillId="5" borderId="3" xfId="0" applyNumberFormat="1" applyFont="1" applyFill="1" applyBorder="1" applyAlignment="1" applyProtection="1">
      <alignment horizontal="center" vertical="center" wrapText="1"/>
      <protection hidden="1"/>
    </xf>
    <xf numFmtId="0" fontId="14" fillId="8" borderId="15" xfId="0" applyFont="1" applyFill="1" applyBorder="1" applyAlignment="1" applyProtection="1">
      <alignment horizontal="center" vertical="top" wrapText="1"/>
      <protection locked="0"/>
    </xf>
    <xf numFmtId="0" fontId="14" fillId="8" borderId="0" xfId="0" applyFont="1" applyFill="1" applyAlignment="1" applyProtection="1">
      <alignment horizontal="center" vertical="top" wrapText="1"/>
      <protection locked="0"/>
    </xf>
    <xf numFmtId="0" fontId="15" fillId="0" borderId="2" xfId="0" applyFont="1" applyBorder="1" applyAlignment="1" applyProtection="1">
      <alignment horizontal="left" vertical="top" wrapText="1"/>
      <protection locked="0"/>
    </xf>
    <xf numFmtId="0" fontId="15" fillId="0" borderId="4" xfId="0" applyFont="1" applyBorder="1" applyAlignment="1" applyProtection="1">
      <alignment horizontal="left" vertical="top" wrapText="1"/>
      <protection locked="0"/>
    </xf>
    <xf numFmtId="0" fontId="15" fillId="0" borderId="3" xfId="0" applyFont="1" applyBorder="1" applyAlignment="1" applyProtection="1">
      <alignment horizontal="left" vertical="top" wrapText="1"/>
      <protection locked="0"/>
    </xf>
    <xf numFmtId="0" fontId="9" fillId="3" borderId="1" xfId="0" applyFont="1" applyFill="1" applyBorder="1" applyAlignment="1" applyProtection="1">
      <alignment horizontal="left" vertical="center" wrapText="1"/>
      <protection hidden="1"/>
    </xf>
    <xf numFmtId="164" fontId="9" fillId="5" borderId="1" xfId="0" applyNumberFormat="1" applyFont="1" applyFill="1" applyBorder="1" applyAlignment="1" applyProtection="1">
      <alignment horizontal="center" vertical="center" wrapText="1"/>
      <protection hidden="1"/>
    </xf>
    <xf numFmtId="9" fontId="2" fillId="0" borderId="2" xfId="1" applyFont="1" applyFill="1" applyBorder="1" applyAlignment="1" applyProtection="1">
      <alignment horizontal="center" vertical="center" wrapText="1"/>
      <protection locked="0"/>
    </xf>
    <xf numFmtId="9" fontId="2" fillId="0" borderId="4" xfId="1" applyFont="1" applyFill="1" applyBorder="1" applyAlignment="1" applyProtection="1">
      <alignment horizontal="center" vertical="center" wrapText="1"/>
      <protection locked="0"/>
    </xf>
    <xf numFmtId="9" fontId="2" fillId="0" borderId="3" xfId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14" fillId="0" borderId="9" xfId="0" applyFont="1" applyBorder="1" applyAlignment="1" applyProtection="1">
      <alignment horizontal="left" vertical="top" wrapText="1"/>
      <protection hidden="1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12" fillId="8" borderId="18" xfId="0" applyFont="1" applyFill="1" applyBorder="1" applyAlignment="1" applyProtection="1">
      <alignment horizontal="left" vertical="center" wrapText="1"/>
      <protection hidden="1"/>
    </xf>
    <xf numFmtId="0" fontId="12" fillId="8" borderId="19" xfId="0" applyFont="1" applyFill="1" applyBorder="1" applyAlignment="1" applyProtection="1">
      <alignment horizontal="left" vertical="center" wrapText="1"/>
      <protection hidden="1"/>
    </xf>
    <xf numFmtId="0" fontId="12" fillId="8" borderId="20" xfId="0" applyFont="1" applyFill="1" applyBorder="1" applyAlignment="1" applyProtection="1">
      <alignment horizontal="left" vertical="center" wrapText="1"/>
      <protection hidden="1"/>
    </xf>
    <xf numFmtId="0" fontId="0" fillId="0" borderId="35" xfId="0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top"/>
      <protection hidden="1"/>
    </xf>
    <xf numFmtId="0" fontId="10" fillId="9" borderId="2" xfId="0" applyFont="1" applyFill="1" applyBorder="1" applyAlignment="1" applyProtection="1">
      <alignment horizontal="left" vertical="center"/>
      <protection hidden="1"/>
    </xf>
    <xf numFmtId="0" fontId="10" fillId="9" borderId="4" xfId="0" applyFont="1" applyFill="1" applyBorder="1" applyAlignment="1" applyProtection="1">
      <alignment horizontal="left" vertical="center"/>
      <protection hidden="1"/>
    </xf>
    <xf numFmtId="0" fontId="10" fillId="9" borderId="3" xfId="0" applyFont="1" applyFill="1" applyBorder="1" applyAlignment="1" applyProtection="1">
      <alignment horizontal="left" vertical="center"/>
      <protection hidden="1"/>
    </xf>
    <xf numFmtId="0" fontId="12" fillId="8" borderId="45" xfId="0" applyFont="1" applyFill="1" applyBorder="1" applyAlignment="1" applyProtection="1">
      <alignment horizontal="center" vertical="center" wrapText="1"/>
      <protection hidden="1"/>
    </xf>
    <xf numFmtId="0" fontId="12" fillId="8" borderId="43" xfId="0" applyFont="1" applyFill="1" applyBorder="1" applyAlignment="1" applyProtection="1">
      <alignment horizontal="center" vertical="center" wrapText="1"/>
      <protection hidden="1"/>
    </xf>
    <xf numFmtId="0" fontId="12" fillId="8" borderId="46" xfId="0" applyFont="1" applyFill="1" applyBorder="1" applyAlignment="1" applyProtection="1">
      <alignment horizontal="center" vertical="center" wrapText="1"/>
      <protection hidden="1"/>
    </xf>
    <xf numFmtId="0" fontId="10" fillId="9" borderId="2" xfId="0" applyFont="1" applyFill="1" applyBorder="1" applyAlignment="1" applyProtection="1">
      <alignment horizontal="left" vertical="top"/>
      <protection hidden="1"/>
    </xf>
    <xf numFmtId="0" fontId="10" fillId="9" borderId="4" xfId="0" applyFont="1" applyFill="1" applyBorder="1" applyAlignment="1" applyProtection="1">
      <alignment horizontal="left" vertical="top"/>
      <protection hidden="1"/>
    </xf>
    <xf numFmtId="0" fontId="17" fillId="5" borderId="15" xfId="0" applyFont="1" applyFill="1" applyBorder="1" applyAlignment="1" applyProtection="1">
      <alignment horizontal="right" vertical="center" wrapText="1"/>
      <protection hidden="1"/>
    </xf>
    <xf numFmtId="0" fontId="17" fillId="5" borderId="0" xfId="0" applyFont="1" applyFill="1" applyAlignment="1" applyProtection="1">
      <alignment horizontal="right" vertical="center" wrapText="1"/>
      <protection hidden="1"/>
    </xf>
    <xf numFmtId="0" fontId="2" fillId="2" borderId="15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top"/>
      <protection locked="0"/>
    </xf>
    <xf numFmtId="0" fontId="2" fillId="2" borderId="16" xfId="0" applyFont="1" applyFill="1" applyBorder="1" applyAlignment="1" applyProtection="1">
      <alignment horizontal="center" vertical="top"/>
      <protection locked="0"/>
    </xf>
    <xf numFmtId="0" fontId="9" fillId="4" borderId="2" xfId="0" applyFont="1" applyFill="1" applyBorder="1" applyAlignment="1" applyProtection="1">
      <alignment horizontal="left" vertical="center" wrapText="1"/>
      <protection hidden="1"/>
    </xf>
    <xf numFmtId="0" fontId="9" fillId="4" borderId="3" xfId="0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14" fillId="6" borderId="1" xfId="0" applyFont="1" applyFill="1" applyBorder="1" applyAlignment="1" applyProtection="1">
      <alignment horizontal="left" vertical="center" wrapText="1"/>
      <protection hidden="1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5" borderId="15" xfId="0" applyFont="1" applyFill="1" applyBorder="1" applyAlignment="1" applyProtection="1">
      <alignment horizontal="center" vertical="center" wrapText="1"/>
      <protection hidden="1"/>
    </xf>
    <xf numFmtId="0" fontId="2" fillId="5" borderId="0" xfId="0" applyFont="1" applyFill="1" applyAlignment="1" applyProtection="1">
      <alignment horizontal="center" vertical="center" wrapText="1"/>
      <protection hidden="1"/>
    </xf>
    <xf numFmtId="0" fontId="2" fillId="5" borderId="16" xfId="0" applyFont="1" applyFill="1" applyBorder="1" applyAlignment="1" applyProtection="1">
      <alignment horizontal="center" vertical="center" wrapText="1"/>
      <protection hidden="1"/>
    </xf>
    <xf numFmtId="0" fontId="17" fillId="5" borderId="15" xfId="0" applyFont="1" applyFill="1" applyBorder="1" applyAlignment="1" applyProtection="1">
      <alignment horizontal="center" vertical="center"/>
      <protection hidden="1"/>
    </xf>
    <xf numFmtId="0" fontId="17" fillId="5" borderId="0" xfId="0" applyFont="1" applyFill="1" applyAlignment="1" applyProtection="1">
      <alignment horizontal="center" vertical="center"/>
      <protection hidden="1"/>
    </xf>
    <xf numFmtId="0" fontId="17" fillId="5" borderId="16" xfId="0" applyFont="1" applyFill="1" applyBorder="1" applyAlignment="1" applyProtection="1">
      <alignment horizontal="center" vertical="center"/>
      <protection hidden="1"/>
    </xf>
    <xf numFmtId="0" fontId="14" fillId="4" borderId="2" xfId="0" applyFont="1" applyFill="1" applyBorder="1" applyAlignment="1" applyProtection="1">
      <alignment horizontal="left" vertical="center" wrapText="1"/>
      <protection hidden="1"/>
    </xf>
    <xf numFmtId="0" fontId="14" fillId="4" borderId="3" xfId="0" applyFont="1" applyFill="1" applyBorder="1" applyAlignment="1" applyProtection="1">
      <alignment horizontal="left" vertical="center" wrapText="1"/>
      <protection hidden="1"/>
    </xf>
    <xf numFmtId="0" fontId="8" fillId="9" borderId="1" xfId="0" applyFont="1" applyFill="1" applyBorder="1" applyAlignment="1" applyProtection="1">
      <alignment horizontal="left" vertical="top" wrapText="1"/>
      <protection hidden="1"/>
    </xf>
    <xf numFmtId="0" fontId="0" fillId="0" borderId="11" xfId="0" applyBorder="1" applyAlignment="1" applyProtection="1">
      <alignment horizontal="center" vertical="top"/>
      <protection hidden="1"/>
    </xf>
    <xf numFmtId="0" fontId="14" fillId="0" borderId="1" xfId="0" applyFont="1" applyBorder="1" applyAlignment="1" applyProtection="1">
      <alignment horizontal="left" vertical="top" wrapText="1"/>
      <protection hidden="1"/>
    </xf>
    <xf numFmtId="0" fontId="14" fillId="3" borderId="2" xfId="0" applyFont="1" applyFill="1" applyBorder="1" applyAlignment="1" applyProtection="1">
      <alignment horizontal="center" vertical="top" wrapText="1"/>
      <protection hidden="1"/>
    </xf>
    <xf numFmtId="0" fontId="14" fillId="3" borderId="3" xfId="0" applyFont="1" applyFill="1" applyBorder="1" applyAlignment="1" applyProtection="1">
      <alignment horizontal="center" vertical="top" wrapText="1"/>
      <protection hidden="1"/>
    </xf>
  </cellXfs>
  <cellStyles count="3">
    <cellStyle name="Migliaia" xfId="2" builtinId="3"/>
    <cellStyle name="Normale" xfId="0" builtinId="0"/>
    <cellStyle name="Percentuale" xfId="1" builtinId="5"/>
  </cellStyles>
  <dxfs count="35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lor theme="4" tint="-0.24994659260841701"/>
      </font>
      <fill>
        <patternFill>
          <bgColor rgb="FFFFFFCC"/>
        </patternFill>
      </fill>
    </dxf>
    <dxf>
      <font>
        <b val="0"/>
        <i val="0"/>
        <strike val="0"/>
        <color theme="4" tint="-0.24994659260841701"/>
      </font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12</xdr:col>
      <xdr:colOff>426720</xdr:colOff>
      <xdr:row>5</xdr:row>
      <xdr:rowOff>110490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675" y="0"/>
          <a:ext cx="5760720" cy="9201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730989</xdr:colOff>
      <xdr:row>0</xdr:row>
      <xdr:rowOff>44302</xdr:rowOff>
    </xdr:from>
    <xdr:to>
      <xdr:col>18</xdr:col>
      <xdr:colOff>289383</xdr:colOff>
      <xdr:row>0</xdr:row>
      <xdr:rowOff>964417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989" y="44302"/>
          <a:ext cx="5760720" cy="9201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1095375</xdr:colOff>
      <xdr:row>0</xdr:row>
      <xdr:rowOff>66675</xdr:rowOff>
    </xdr:from>
    <xdr:to>
      <xdr:col>0</xdr:col>
      <xdr:colOff>6856095</xdr:colOff>
      <xdr:row>0</xdr:row>
      <xdr:rowOff>986790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5375" y="66675"/>
          <a:ext cx="5760720" cy="9201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1</xdr:rowOff>
    </xdr:from>
    <xdr:to>
      <xdr:col>7</xdr:col>
      <xdr:colOff>693420</xdr:colOff>
      <xdr:row>0</xdr:row>
      <xdr:rowOff>895350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1"/>
          <a:ext cx="5381625" cy="8953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66676</xdr:rowOff>
    </xdr:from>
    <xdr:to>
      <xdr:col>5</xdr:col>
      <xdr:colOff>276225</xdr:colOff>
      <xdr:row>0</xdr:row>
      <xdr:rowOff>885826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66676"/>
          <a:ext cx="5362575" cy="8191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1038226</xdr:colOff>
      <xdr:row>0</xdr:row>
      <xdr:rowOff>914400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531495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M17"/>
  <sheetViews>
    <sheetView topLeftCell="A10" workbookViewId="0">
      <selection activeCell="F19" sqref="F19"/>
    </sheetView>
  </sheetViews>
  <sheetFormatPr defaultRowHeight="13.2" x14ac:dyDescent="0.25"/>
  <cols>
    <col min="2" max="2" width="5.109375" customWidth="1"/>
    <col min="13" max="13" width="22.6640625" customWidth="1"/>
  </cols>
  <sheetData>
    <row r="9" spans="1:13" x14ac:dyDescent="0.25">
      <c r="F9" s="78"/>
      <c r="G9" s="78"/>
      <c r="H9" s="78"/>
      <c r="J9" s="4"/>
    </row>
    <row r="13" spans="1:13" ht="15.6" x14ac:dyDescent="0.25">
      <c r="A13" s="80" t="s">
        <v>38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</row>
    <row r="15" spans="1:13" ht="114" customHeight="1" x14ac:dyDescent="0.25">
      <c r="A15" s="79" t="s">
        <v>42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23.7" customHeight="1" x14ac:dyDescent="0.25">
      <c r="C16" s="80" t="s">
        <v>71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4:4" ht="23.7" customHeight="1" x14ac:dyDescent="0.25">
      <c r="D17" s="3"/>
    </row>
  </sheetData>
  <mergeCells count="4">
    <mergeCell ref="F9:H9"/>
    <mergeCell ref="A15:M15"/>
    <mergeCell ref="A13:M13"/>
    <mergeCell ref="C16:M16"/>
  </mergeCells>
  <pageMargins left="0.70866141732283472" right="0.70866141732283472" top="0.74803149606299213" bottom="0.74803149606299213" header="0.31496062992125984" footer="0.31496062992125984"/>
  <pageSetup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J167"/>
  <sheetViews>
    <sheetView topLeftCell="A8" zoomScale="86" zoomScaleNormal="86" workbookViewId="0">
      <selection activeCell="M28" sqref="M28"/>
    </sheetView>
  </sheetViews>
  <sheetFormatPr defaultColWidth="9" defaultRowHeight="13.8" x14ac:dyDescent="0.25"/>
  <cols>
    <col min="1" max="1" width="27.33203125" style="2" customWidth="1"/>
    <col min="2" max="2" width="4" style="2" customWidth="1"/>
    <col min="3" max="3" width="3.77734375" style="2" customWidth="1"/>
    <col min="4" max="4" width="5" style="2" customWidth="1"/>
    <col min="5" max="5" width="6.6640625" style="2" customWidth="1"/>
    <col min="6" max="6" width="4.109375" style="2" customWidth="1"/>
    <col min="7" max="8" width="3.77734375" style="2" customWidth="1"/>
    <col min="9" max="9" width="4.6640625" style="2" customWidth="1"/>
    <col min="10" max="10" width="8.77734375" style="2" customWidth="1"/>
    <col min="11" max="11" width="1.33203125" style="2" customWidth="1"/>
    <col min="12" max="12" width="4.109375" style="2" customWidth="1"/>
    <col min="13" max="13" width="2.109375" style="2" customWidth="1"/>
    <col min="14" max="14" width="4.6640625" style="2" customWidth="1"/>
    <col min="15" max="15" width="5.33203125" style="2" customWidth="1"/>
    <col min="16" max="16" width="5.109375" style="2" customWidth="1"/>
    <col min="17" max="17" width="6" style="2" customWidth="1"/>
    <col min="18" max="18" width="7" style="2" customWidth="1"/>
    <col min="19" max="19" width="8.33203125" style="2" customWidth="1"/>
    <col min="20" max="20" width="4.6640625" style="2" customWidth="1"/>
    <col min="21" max="21" width="3.77734375" style="2" customWidth="1"/>
    <col min="22" max="22" width="4" style="2" customWidth="1"/>
    <col min="23" max="23" width="4.77734375" style="2" customWidth="1"/>
    <col min="24" max="24" width="8.109375" style="2" customWidth="1"/>
    <col min="25" max="25" width="9.6640625" style="2" customWidth="1"/>
    <col min="26" max="26" width="8.6640625" style="2" customWidth="1"/>
    <col min="27" max="62" width="9" style="1"/>
    <col min="63" max="16384" width="9" style="2"/>
  </cols>
  <sheetData>
    <row r="1" spans="1:26" ht="85.5" customHeight="1" x14ac:dyDescent="0.25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22.5" customHeight="1" x14ac:dyDescent="0.25">
      <c r="A2" s="81" t="s">
        <v>39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:26" ht="16.5" customHeight="1" x14ac:dyDescent="0.2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ht="16.95" customHeight="1" x14ac:dyDescent="0.25">
      <c r="A4" s="83" t="s">
        <v>17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26" ht="18.600000000000001" customHeight="1" x14ac:dyDescent="0.3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</row>
    <row r="6" spans="1:26" ht="16.95" customHeight="1" x14ac:dyDescent="0.25">
      <c r="A6" s="83" t="s">
        <v>18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</row>
    <row r="7" spans="1:26" ht="17.100000000000001" customHeight="1" x14ac:dyDescent="0.3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</row>
    <row r="8" spans="1:26" ht="30.6" customHeight="1" x14ac:dyDescent="0.25">
      <c r="A8" s="86" t="s">
        <v>78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</row>
    <row r="9" spans="1:26" ht="22.2" customHeight="1" x14ac:dyDescent="0.25">
      <c r="A9" s="83" t="s">
        <v>53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</row>
    <row r="10" spans="1:26" ht="19.2" customHeight="1" x14ac:dyDescent="0.3">
      <c r="A10" s="88" t="s">
        <v>21</v>
      </c>
      <c r="B10" s="88"/>
      <c r="C10" s="88"/>
      <c r="D10" s="88"/>
      <c r="E10" s="88"/>
      <c r="F10" s="88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</row>
    <row r="11" spans="1:26" ht="20.100000000000001" customHeight="1" x14ac:dyDescent="0.3">
      <c r="A11" s="88" t="s">
        <v>22</v>
      </c>
      <c r="B11" s="88"/>
      <c r="C11" s="88"/>
      <c r="D11" s="88"/>
      <c r="E11" s="88"/>
      <c r="F11" s="88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</row>
    <row r="12" spans="1:26" ht="15" customHeight="1" x14ac:dyDescent="0.25">
      <c r="A12" s="83" t="s">
        <v>34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</row>
    <row r="13" spans="1:26" ht="15" customHeight="1" x14ac:dyDescent="0.3">
      <c r="A13" s="69" t="s">
        <v>23</v>
      </c>
      <c r="B13" s="84"/>
      <c r="C13" s="84"/>
      <c r="D13" s="84"/>
      <c r="E13" s="84"/>
      <c r="F13" s="85" t="s">
        <v>24</v>
      </c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</row>
    <row r="14" spans="1:26" ht="15" customHeight="1" x14ac:dyDescent="0.25">
      <c r="A14" s="89" t="s">
        <v>27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</row>
    <row r="15" spans="1:26" ht="15" customHeight="1" x14ac:dyDescent="0.3">
      <c r="A15" s="69" t="s">
        <v>23</v>
      </c>
      <c r="B15" s="84"/>
      <c r="C15" s="84"/>
      <c r="D15" s="84"/>
      <c r="E15" s="84"/>
      <c r="F15" s="85" t="s">
        <v>24</v>
      </c>
      <c r="G15" s="85"/>
      <c r="H15" s="85"/>
      <c r="I15" s="85"/>
      <c r="J15" s="85"/>
      <c r="K15" s="85"/>
      <c r="L15" s="84"/>
      <c r="M15" s="84"/>
      <c r="N15" s="84"/>
      <c r="O15" s="84"/>
      <c r="P15" s="84"/>
      <c r="Q15" s="84"/>
      <c r="R15" s="85" t="s">
        <v>19</v>
      </c>
      <c r="S15" s="85"/>
      <c r="T15" s="90"/>
      <c r="U15" s="90"/>
      <c r="V15" s="90"/>
      <c r="W15" s="90"/>
      <c r="X15" s="90"/>
      <c r="Y15" s="90"/>
      <c r="Z15" s="90"/>
    </row>
    <row r="16" spans="1:26" ht="15" customHeight="1" x14ac:dyDescent="0.3">
      <c r="A16" s="69" t="s">
        <v>25</v>
      </c>
      <c r="B16" s="84"/>
      <c r="C16" s="84"/>
      <c r="D16" s="84"/>
      <c r="E16" s="84"/>
      <c r="F16" s="85" t="s">
        <v>26</v>
      </c>
      <c r="G16" s="85"/>
      <c r="H16" s="85"/>
      <c r="I16" s="85"/>
      <c r="J16" s="85"/>
      <c r="K16" s="85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</row>
    <row r="17" spans="1:26" ht="15" customHeight="1" x14ac:dyDescent="0.3">
      <c r="A17" s="69"/>
      <c r="B17" s="84"/>
      <c r="C17" s="84"/>
      <c r="D17" s="84"/>
      <c r="E17" s="84"/>
      <c r="F17" s="85" t="s">
        <v>20</v>
      </c>
      <c r="G17" s="85"/>
      <c r="H17" s="85"/>
      <c r="I17" s="85"/>
      <c r="J17" s="85"/>
      <c r="K17" s="85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</row>
    <row r="18" spans="1:26" s="1" customFormat="1" ht="15" customHeight="1" x14ac:dyDescent="0.25">
      <c r="A18" s="89" t="s">
        <v>43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</row>
    <row r="19" spans="1:26" s="1" customFormat="1" x14ac:dyDescent="0.3">
      <c r="A19" s="69" t="s">
        <v>44</v>
      </c>
      <c r="B19" s="84"/>
      <c r="C19" s="84"/>
      <c r="D19" s="84"/>
      <c r="E19" s="84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</row>
    <row r="20" spans="1:26" s="1" customFormat="1" ht="15" customHeight="1" x14ac:dyDescent="0.25">
      <c r="A20" s="89" t="s">
        <v>45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</row>
    <row r="21" spans="1:26" s="1" customFormat="1" ht="28.2" thickBot="1" x14ac:dyDescent="0.3">
      <c r="A21" s="70" t="s">
        <v>28</v>
      </c>
      <c r="B21" s="90"/>
      <c r="C21" s="90"/>
      <c r="D21" s="90"/>
      <c r="E21" s="90"/>
      <c r="F21" s="90" t="s">
        <v>29</v>
      </c>
      <c r="G21" s="90"/>
      <c r="H21" s="90"/>
      <c r="I21" s="90"/>
      <c r="J21" s="90"/>
      <c r="K21" s="90"/>
      <c r="L21" s="90" t="s">
        <v>30</v>
      </c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</row>
    <row r="22" spans="1:26" s="1" customFormat="1" x14ac:dyDescent="0.25">
      <c r="A22" s="89" t="s">
        <v>35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</row>
    <row r="23" spans="1:26" s="1" customFormat="1" x14ac:dyDescent="0.25">
      <c r="A23" s="95" t="s">
        <v>31</v>
      </c>
      <c r="B23" s="95"/>
      <c r="C23" s="91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3"/>
    </row>
    <row r="24" spans="1:26" s="1" customFormat="1" x14ac:dyDescent="0.25">
      <c r="A24" s="71" t="s">
        <v>32</v>
      </c>
      <c r="B24" s="71"/>
      <c r="C24" s="91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3"/>
    </row>
    <row r="25" spans="1:26" s="1" customFormat="1" x14ac:dyDescent="0.25">
      <c r="A25" s="95" t="s">
        <v>33</v>
      </c>
      <c r="B25" s="95"/>
      <c r="C25" s="91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3"/>
    </row>
    <row r="26" spans="1:26" s="1" customFormat="1" x14ac:dyDescent="0.25"/>
    <row r="27" spans="1:26" s="1" customFormat="1" x14ac:dyDescent="0.25"/>
    <row r="28" spans="1:26" s="1" customFormat="1" x14ac:dyDescent="0.25"/>
    <row r="29" spans="1:26" s="1" customFormat="1" x14ac:dyDescent="0.25"/>
    <row r="30" spans="1:26" s="1" customFormat="1" x14ac:dyDescent="0.25"/>
    <row r="31" spans="1:26" s="1" customFormat="1" x14ac:dyDescent="0.25"/>
    <row r="32" spans="1:26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</sheetData>
  <mergeCells count="45">
    <mergeCell ref="C25:Z25"/>
    <mergeCell ref="A1:Z1"/>
    <mergeCell ref="C24:Z24"/>
    <mergeCell ref="A25:B25"/>
    <mergeCell ref="A7:Z7"/>
    <mergeCell ref="B21:E21"/>
    <mergeCell ref="F21:K21"/>
    <mergeCell ref="L21:Q21"/>
    <mergeCell ref="R21:Z21"/>
    <mergeCell ref="A22:Z22"/>
    <mergeCell ref="A23:B23"/>
    <mergeCell ref="A20:Z20"/>
    <mergeCell ref="C23:Z23"/>
    <mergeCell ref="A18:Z18"/>
    <mergeCell ref="B19:E19"/>
    <mergeCell ref="F19:K19"/>
    <mergeCell ref="L19:Q19"/>
    <mergeCell ref="R19:Z19"/>
    <mergeCell ref="B16:E16"/>
    <mergeCell ref="F16:K16"/>
    <mergeCell ref="L16:Z16"/>
    <mergeCell ref="B17:E17"/>
    <mergeCell ref="F17:K17"/>
    <mergeCell ref="L17:Z17"/>
    <mergeCell ref="A14:Z14"/>
    <mergeCell ref="B15:E15"/>
    <mergeCell ref="F15:K15"/>
    <mergeCell ref="L15:Q15"/>
    <mergeCell ref="R15:S15"/>
    <mergeCell ref="T15:Z15"/>
    <mergeCell ref="A12:Z12"/>
    <mergeCell ref="B13:E13"/>
    <mergeCell ref="F13:K13"/>
    <mergeCell ref="L13:Z13"/>
    <mergeCell ref="A8:Z8"/>
    <mergeCell ref="A9:Z9"/>
    <mergeCell ref="A10:F10"/>
    <mergeCell ref="G10:Z10"/>
    <mergeCell ref="A11:F11"/>
    <mergeCell ref="G11:Z11"/>
    <mergeCell ref="A2:Z2"/>
    <mergeCell ref="A3:Z3"/>
    <mergeCell ref="A4:Z4"/>
    <mergeCell ref="A5:Z5"/>
    <mergeCell ref="A6:Z6"/>
  </mergeCells>
  <pageMargins left="0.70866141732283472" right="0.70866141732283472" top="0.74803149606299213" bottom="0.74803149606299213" header="0.31496062992125984" footer="0.31496062992125984"/>
  <pageSetup paperSize="9" scale="60" fitToHeight="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45"/>
  <sheetViews>
    <sheetView workbookViewId="0">
      <selection activeCell="A40" sqref="A40:A45"/>
    </sheetView>
  </sheetViews>
  <sheetFormatPr defaultColWidth="9" defaultRowHeight="13.8" x14ac:dyDescent="0.25"/>
  <cols>
    <col min="1" max="1" width="156.6640625" style="7" customWidth="1"/>
    <col min="2" max="2" width="3.77734375" style="2" customWidth="1"/>
    <col min="3" max="35" width="9" style="2"/>
    <col min="36" max="16384" width="9" style="5"/>
  </cols>
  <sheetData>
    <row r="1" spans="1:2" ht="81" customHeight="1" x14ac:dyDescent="0.25">
      <c r="A1" s="22"/>
    </row>
    <row r="2" spans="1:2" ht="30.75" customHeight="1" x14ac:dyDescent="0.25">
      <c r="A2" s="32" t="s">
        <v>40</v>
      </c>
      <c r="B2" s="6"/>
    </row>
    <row r="3" spans="1:2" ht="18" x14ac:dyDescent="0.25">
      <c r="A3" s="33" t="s">
        <v>46</v>
      </c>
      <c r="B3" s="6"/>
    </row>
    <row r="4" spans="1:2" ht="38.25" customHeight="1" x14ac:dyDescent="0.25">
      <c r="A4" s="33"/>
      <c r="B4" s="6"/>
    </row>
    <row r="5" spans="1:2" ht="38.25" customHeight="1" x14ac:dyDescent="0.25">
      <c r="A5" s="54" t="s">
        <v>80</v>
      </c>
      <c r="B5" s="6"/>
    </row>
    <row r="6" spans="1:2" ht="27.6" x14ac:dyDescent="0.25">
      <c r="A6" s="33" t="s">
        <v>48</v>
      </c>
    </row>
    <row r="7" spans="1:2" ht="40.5" customHeight="1" x14ac:dyDescent="0.25">
      <c r="A7" s="34"/>
    </row>
    <row r="8" spans="1:2" ht="40.5" customHeight="1" x14ac:dyDescent="0.25">
      <c r="A8" s="54" t="s">
        <v>81</v>
      </c>
    </row>
    <row r="9" spans="1:2" x14ac:dyDescent="0.25">
      <c r="A9" s="35" t="s">
        <v>47</v>
      </c>
    </row>
    <row r="10" spans="1:2" ht="14.7" customHeight="1" x14ac:dyDescent="0.25">
      <c r="A10" s="99"/>
    </row>
    <row r="11" spans="1:2" x14ac:dyDescent="0.25">
      <c r="A11" s="100"/>
    </row>
    <row r="12" spans="1:2" ht="7.5" customHeight="1" x14ac:dyDescent="0.25">
      <c r="A12" s="100"/>
    </row>
    <row r="13" spans="1:2" hidden="1" x14ac:dyDescent="0.25">
      <c r="A13" s="100"/>
    </row>
    <row r="14" spans="1:2" hidden="1" x14ac:dyDescent="0.25">
      <c r="A14" s="101"/>
    </row>
    <row r="15" spans="1:2" x14ac:dyDescent="0.25">
      <c r="A15" s="55" t="s">
        <v>82</v>
      </c>
    </row>
    <row r="16" spans="1:2" x14ac:dyDescent="0.25">
      <c r="A16" s="36" t="s">
        <v>49</v>
      </c>
    </row>
    <row r="17" spans="1:1" x14ac:dyDescent="0.25">
      <c r="A17" s="96"/>
    </row>
    <row r="18" spans="1:1" x14ac:dyDescent="0.25">
      <c r="A18" s="97"/>
    </row>
    <row r="19" spans="1:1" ht="13.5" customHeight="1" x14ac:dyDescent="0.25">
      <c r="A19" s="98"/>
    </row>
    <row r="20" spans="1:1" x14ac:dyDescent="0.25">
      <c r="A20" s="55" t="s">
        <v>83</v>
      </c>
    </row>
    <row r="21" spans="1:1" ht="42" customHeight="1" x14ac:dyDescent="0.25">
      <c r="A21" s="36" t="s">
        <v>50</v>
      </c>
    </row>
    <row r="22" spans="1:1" x14ac:dyDescent="0.25">
      <c r="A22" s="96"/>
    </row>
    <row r="23" spans="1:1" x14ac:dyDescent="0.25">
      <c r="A23" s="97"/>
    </row>
    <row r="24" spans="1:1" x14ac:dyDescent="0.25">
      <c r="A24" s="97"/>
    </row>
    <row r="25" spans="1:1" ht="8.25" customHeight="1" x14ac:dyDescent="0.25">
      <c r="A25" s="98"/>
    </row>
    <row r="26" spans="1:1" ht="16.2" customHeight="1" x14ac:dyDescent="0.25">
      <c r="A26" s="55" t="s">
        <v>84</v>
      </c>
    </row>
    <row r="27" spans="1:1" ht="22.2" customHeight="1" x14ac:dyDescent="0.25">
      <c r="A27" s="36" t="s">
        <v>51</v>
      </c>
    </row>
    <row r="28" spans="1:1" x14ac:dyDescent="0.25">
      <c r="A28" s="96"/>
    </row>
    <row r="29" spans="1:1" x14ac:dyDescent="0.25">
      <c r="A29" s="97"/>
    </row>
    <row r="30" spans="1:1" x14ac:dyDescent="0.25">
      <c r="A30" s="97"/>
    </row>
    <row r="31" spans="1:1" ht="8.25" customHeight="1" x14ac:dyDescent="0.25">
      <c r="A31" s="98"/>
    </row>
    <row r="32" spans="1:1" ht="13.95" customHeight="1" x14ac:dyDescent="0.25">
      <c r="A32" s="55" t="s">
        <v>85</v>
      </c>
    </row>
    <row r="33" spans="1:35" ht="20.25" customHeight="1" x14ac:dyDescent="0.25">
      <c r="A33" s="37" t="s">
        <v>52</v>
      </c>
    </row>
    <row r="34" spans="1:35" s="96" customFormat="1" ht="13.95" customHeight="1" x14ac:dyDescent="0.25">
      <c r="A34" s="105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</row>
    <row r="35" spans="1:35" s="96" customFormat="1" ht="13.95" customHeight="1" x14ac:dyDescent="0.25">
      <c r="A35" s="105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</row>
    <row r="36" spans="1:35" s="96" customFormat="1" ht="7.5" customHeight="1" x14ac:dyDescent="0.25">
      <c r="A36" s="105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</row>
    <row r="37" spans="1:35" s="96" customFormat="1" ht="0.75" hidden="1" customHeight="1" x14ac:dyDescent="0.25">
      <c r="A37" s="105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</row>
    <row r="38" spans="1:35" s="1" customFormat="1" x14ac:dyDescent="0.25">
      <c r="A38" s="55" t="s">
        <v>86</v>
      </c>
    </row>
    <row r="39" spans="1:35" s="1" customFormat="1" x14ac:dyDescent="0.25">
      <c r="A39" s="36" t="s">
        <v>54</v>
      </c>
    </row>
    <row r="40" spans="1:35" s="1" customFormat="1" ht="12" customHeight="1" x14ac:dyDescent="0.25">
      <c r="A40" s="102"/>
    </row>
    <row r="41" spans="1:35" s="1" customFormat="1" ht="8.25" hidden="1" customHeight="1" x14ac:dyDescent="0.25">
      <c r="A41" s="103"/>
    </row>
    <row r="42" spans="1:35" ht="13.95" hidden="1" customHeight="1" x14ac:dyDescent="0.25">
      <c r="A42" s="103"/>
    </row>
    <row r="43" spans="1:35" x14ac:dyDescent="0.25">
      <c r="A43" s="103"/>
    </row>
    <row r="44" spans="1:35" x14ac:dyDescent="0.25">
      <c r="A44" s="103"/>
    </row>
    <row r="45" spans="1:35" x14ac:dyDescent="0.25">
      <c r="A45" s="104"/>
    </row>
  </sheetData>
  <mergeCells count="6">
    <mergeCell ref="A22:A25"/>
    <mergeCell ref="A28:A31"/>
    <mergeCell ref="A10:A14"/>
    <mergeCell ref="A17:A19"/>
    <mergeCell ref="A40:A45"/>
    <mergeCell ref="A34:XFD3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8"/>
  <sheetViews>
    <sheetView topLeftCell="A3" workbookViewId="0">
      <selection activeCell="K18" sqref="K18"/>
    </sheetView>
  </sheetViews>
  <sheetFormatPr defaultColWidth="8.77734375" defaultRowHeight="13.2" x14ac:dyDescent="0.25"/>
  <cols>
    <col min="1" max="1" width="36" style="61" customWidth="1"/>
    <col min="2" max="5" width="8.77734375" style="61"/>
    <col min="6" max="6" width="1.77734375" style="61" customWidth="1"/>
    <col min="7" max="7" width="15.77734375" style="61" customWidth="1"/>
    <col min="8" max="8" width="14.6640625" style="61" customWidth="1"/>
    <col min="9" max="9" width="16.6640625" style="61" customWidth="1"/>
    <col min="10" max="10" width="4.44140625" style="61" bestFit="1" customWidth="1"/>
    <col min="11" max="11" width="27.44140625" style="61" customWidth="1"/>
    <col min="12" max="16384" width="8.77734375" style="61"/>
  </cols>
  <sheetData>
    <row r="1" spans="1:11" ht="75.75" customHeight="1" x14ac:dyDescent="0.25">
      <c r="A1" s="135"/>
      <c r="B1" s="135"/>
      <c r="C1" s="135"/>
      <c r="D1" s="135"/>
      <c r="E1" s="135"/>
      <c r="F1" s="135"/>
      <c r="G1" s="135"/>
      <c r="H1" s="135"/>
      <c r="I1" s="135"/>
      <c r="J1" s="62"/>
      <c r="K1" s="62"/>
    </row>
    <row r="2" spans="1:11" ht="31.5" customHeight="1" x14ac:dyDescent="0.25">
      <c r="A2" s="136" t="s">
        <v>69</v>
      </c>
      <c r="B2" s="137"/>
      <c r="C2" s="137"/>
      <c r="D2" s="137"/>
      <c r="E2" s="137"/>
      <c r="F2" s="137"/>
      <c r="G2" s="137"/>
      <c r="H2" s="137"/>
      <c r="I2" s="138"/>
      <c r="J2" s="62"/>
      <c r="K2" s="62"/>
    </row>
    <row r="3" spans="1:11" ht="55.8" thickBot="1" x14ac:dyDescent="0.3">
      <c r="A3" s="48" t="s">
        <v>55</v>
      </c>
      <c r="B3" s="139" t="s">
        <v>56</v>
      </c>
      <c r="C3" s="140"/>
      <c r="D3" s="140"/>
      <c r="E3" s="140"/>
      <c r="F3" s="141"/>
      <c r="G3" s="49" t="s">
        <v>79</v>
      </c>
      <c r="H3" s="50" t="s">
        <v>57</v>
      </c>
      <c r="I3" s="51" t="s">
        <v>0</v>
      </c>
      <c r="J3" s="62"/>
      <c r="K3" s="62"/>
    </row>
    <row r="4" spans="1:11" ht="52.2" customHeight="1" thickBot="1" x14ac:dyDescent="0.3">
      <c r="A4" s="18" t="s">
        <v>58</v>
      </c>
      <c r="B4" s="129"/>
      <c r="C4" s="130"/>
      <c r="D4" s="130"/>
      <c r="E4" s="130"/>
      <c r="F4" s="131"/>
      <c r="G4" s="19">
        <f>(G5+G11+G17)</f>
        <v>0</v>
      </c>
      <c r="H4" s="20">
        <f>H5+H11+H17</f>
        <v>0</v>
      </c>
      <c r="I4" s="21">
        <f>I5+I11+I17</f>
        <v>0</v>
      </c>
      <c r="J4" s="63"/>
      <c r="K4" s="64" t="str">
        <f>IF(AND(G4&gt;=5000,G4&lt;=25000),"OK","Rivedere gli importi in quanto il totale delle spese ammissibili deve essere compreso tra 5.000 e 25.000 euro")</f>
        <v>Rivedere gli importi in quanto il totale delle spese ammissibili deve essere compreso tra 5.000 e 25.000 euro</v>
      </c>
    </row>
    <row r="5" spans="1:11" ht="40.200000000000003" thickBot="1" x14ac:dyDescent="0.3">
      <c r="A5" s="18" t="s">
        <v>59</v>
      </c>
      <c r="B5" s="129"/>
      <c r="C5" s="130"/>
      <c r="D5" s="130"/>
      <c r="E5" s="130"/>
      <c r="F5" s="131"/>
      <c r="G5" s="19">
        <f>SUM(G6:G10)</f>
        <v>0</v>
      </c>
      <c r="H5" s="20">
        <f>SUM(H6:H10)</f>
        <v>0</v>
      </c>
      <c r="I5" s="21">
        <f>SUM(I6:I10)</f>
        <v>0</v>
      </c>
      <c r="J5" s="62"/>
      <c r="K5" s="65" t="str">
        <f>IF(G5=0,"Il punto A) Fornitura e posa in opera impianto fotovoltaico è obbligatorio",IF(AND(G11&gt;0,G17&gt;0),"OK","OK"))</f>
        <v>Il punto A) Fornitura e posa in opera impianto fotovoltaico è obbligatorio</v>
      </c>
    </row>
    <row r="6" spans="1:11" x14ac:dyDescent="0.25">
      <c r="A6" s="72" t="s">
        <v>92</v>
      </c>
      <c r="B6" s="126"/>
      <c r="C6" s="127"/>
      <c r="D6" s="127"/>
      <c r="E6" s="127"/>
      <c r="F6" s="128"/>
      <c r="G6" s="23"/>
      <c r="H6" s="39"/>
      <c r="I6" s="40">
        <f>SUM(G6:H6)</f>
        <v>0</v>
      </c>
      <c r="J6" s="62"/>
      <c r="K6" s="62" t="str">
        <f>IF(AND(G6&gt;0,OR(A6="Il punto A) Fornitura e posa in opera impianto fotovoltaico è obbligatorio",B6="")), "Inserire voce di spesa e descrizione","OK")</f>
        <v>OK</v>
      </c>
    </row>
    <row r="7" spans="1:11" x14ac:dyDescent="0.25">
      <c r="A7" s="72" t="s">
        <v>93</v>
      </c>
      <c r="B7" s="126"/>
      <c r="C7" s="127"/>
      <c r="D7" s="127"/>
      <c r="E7" s="127"/>
      <c r="F7" s="128"/>
      <c r="G7" s="23"/>
      <c r="H7" s="39"/>
      <c r="I7" s="40">
        <f t="shared" ref="I7:I10" si="0">SUM(G7:H7)</f>
        <v>0</v>
      </c>
      <c r="J7" s="62"/>
      <c r="K7" s="62" t="str">
        <f>IF(AND(G7&gt;0,OR(A7="",B7="")), "Inserire voce di spesa e descrizione","OK")</f>
        <v>OK</v>
      </c>
    </row>
    <row r="8" spans="1:11" x14ac:dyDescent="0.25">
      <c r="A8" s="72" t="s">
        <v>94</v>
      </c>
      <c r="B8" s="122"/>
      <c r="C8" s="123"/>
      <c r="D8" s="123"/>
      <c r="E8" s="123"/>
      <c r="F8" s="124"/>
      <c r="G8" s="23"/>
      <c r="H8" s="39"/>
      <c r="I8" s="40">
        <f t="shared" si="0"/>
        <v>0</v>
      </c>
      <c r="J8" s="62"/>
      <c r="K8" s="62" t="str">
        <f>IF(AND(G8&gt;0,OR(A8="",B8="")), "Inserire voce di spesa e descrizione","OK")</f>
        <v>OK</v>
      </c>
    </row>
    <row r="9" spans="1:11" x14ac:dyDescent="0.25">
      <c r="A9" s="72" t="s">
        <v>95</v>
      </c>
      <c r="B9" s="126"/>
      <c r="C9" s="127"/>
      <c r="D9" s="127"/>
      <c r="E9" s="127"/>
      <c r="F9" s="128"/>
      <c r="G9" s="23"/>
      <c r="H9" s="39"/>
      <c r="I9" s="40">
        <f t="shared" si="0"/>
        <v>0</v>
      </c>
      <c r="J9" s="62"/>
      <c r="K9" s="62" t="str">
        <f>IF(AND(G9&gt;0,OR(A9="",B9="")), "Inserire voce di spesa e descrizione","OK")</f>
        <v>OK</v>
      </c>
    </row>
    <row r="10" spans="1:11" ht="27" thickBot="1" x14ac:dyDescent="0.3">
      <c r="A10" s="72" t="s">
        <v>96</v>
      </c>
      <c r="B10" s="126"/>
      <c r="C10" s="127"/>
      <c r="D10" s="127"/>
      <c r="E10" s="127"/>
      <c r="F10" s="128"/>
      <c r="G10" s="23"/>
      <c r="H10" s="39"/>
      <c r="I10" s="40">
        <f t="shared" si="0"/>
        <v>0</v>
      </c>
      <c r="J10" s="62"/>
      <c r="K10" s="62" t="str">
        <f>IF(AND(G10&gt;0,OR(A10="",B10="")), "Inserire voce di spesa e descrizione","OK")</f>
        <v>OK</v>
      </c>
    </row>
    <row r="11" spans="1:11" ht="28.2" thickBot="1" x14ac:dyDescent="0.3">
      <c r="A11" s="18" t="s">
        <v>87</v>
      </c>
      <c r="B11" s="129"/>
      <c r="C11" s="130"/>
      <c r="D11" s="130"/>
      <c r="E11" s="130"/>
      <c r="F11" s="131"/>
      <c r="G11" s="20">
        <f>SUM(G12:G16)</f>
        <v>0</v>
      </c>
      <c r="H11" s="20">
        <f>SUM(H12:H16)</f>
        <v>0</v>
      </c>
      <c r="I11" s="21">
        <f t="shared" ref="I11:I16" si="1">SUM(G11:H11)</f>
        <v>0</v>
      </c>
      <c r="J11" s="62"/>
      <c r="K11" s="62"/>
    </row>
    <row r="12" spans="1:11" x14ac:dyDescent="0.25">
      <c r="A12" s="72" t="s">
        <v>97</v>
      </c>
      <c r="B12" s="126"/>
      <c r="C12" s="127"/>
      <c r="D12" s="127"/>
      <c r="E12" s="127"/>
      <c r="F12" s="128"/>
      <c r="G12" s="41"/>
      <c r="H12" s="42"/>
      <c r="I12" s="43">
        <f t="shared" si="1"/>
        <v>0</v>
      </c>
      <c r="J12" s="62"/>
      <c r="K12" s="62" t="str">
        <f>IF(AND(G12&gt;0,OR(A12="",B12="")), "Inserire voce di spesa e descrizione","OK")</f>
        <v>OK</v>
      </c>
    </row>
    <row r="13" spans="1:11" x14ac:dyDescent="0.25">
      <c r="A13" s="72" t="s">
        <v>95</v>
      </c>
      <c r="B13" s="126"/>
      <c r="C13" s="127"/>
      <c r="D13" s="127"/>
      <c r="E13" s="127"/>
      <c r="F13" s="128"/>
      <c r="G13" s="23"/>
      <c r="H13" s="39"/>
      <c r="I13" s="40">
        <f t="shared" si="1"/>
        <v>0</v>
      </c>
      <c r="J13" s="62"/>
      <c r="K13" s="62" t="str">
        <f>IF(AND(G13&gt;0,OR(A13="",B13="")), "Inserire voce di spesa e descrizione","OK")</f>
        <v>OK</v>
      </c>
    </row>
    <row r="14" spans="1:11" ht="26.4" x14ac:dyDescent="0.25">
      <c r="A14" s="72" t="s">
        <v>96</v>
      </c>
      <c r="B14" s="126"/>
      <c r="C14" s="127"/>
      <c r="D14" s="127"/>
      <c r="E14" s="127"/>
      <c r="F14" s="128"/>
      <c r="G14" s="23"/>
      <c r="H14" s="39"/>
      <c r="I14" s="40">
        <f t="shared" si="1"/>
        <v>0</v>
      </c>
      <c r="J14" s="62"/>
      <c r="K14" s="62" t="str">
        <f>IF(AND(G14&gt;0,OR(A14="",B14="")), "Inserire voce di spesa e descrizione","OK")</f>
        <v>OK</v>
      </c>
    </row>
    <row r="15" spans="1:11" x14ac:dyDescent="0.25">
      <c r="A15" s="38"/>
      <c r="B15" s="126"/>
      <c r="C15" s="127"/>
      <c r="D15" s="127"/>
      <c r="E15" s="127"/>
      <c r="F15" s="128"/>
      <c r="G15" s="23"/>
      <c r="H15" s="39"/>
      <c r="I15" s="40">
        <f t="shared" si="1"/>
        <v>0</v>
      </c>
      <c r="J15" s="62"/>
      <c r="K15" s="62" t="str">
        <f>IF(AND(G15&gt;0,OR(A15="",B15="")), "Inserire voce di spesa e descrizione","OK")</f>
        <v>OK</v>
      </c>
    </row>
    <row r="16" spans="1:11" ht="13.8" thickBot="1" x14ac:dyDescent="0.3">
      <c r="A16" s="38"/>
      <c r="B16" s="126"/>
      <c r="C16" s="127"/>
      <c r="D16" s="127"/>
      <c r="E16" s="127"/>
      <c r="F16" s="128"/>
      <c r="G16" s="23"/>
      <c r="H16" s="39"/>
      <c r="I16" s="40">
        <f t="shared" si="1"/>
        <v>0</v>
      </c>
      <c r="J16" s="62"/>
      <c r="K16" s="62" t="str">
        <f>IF(AND(G16&gt;0,OR(A16="",B16="")), "Inserire voce di spesa e descrizione","OK")</f>
        <v>OK</v>
      </c>
    </row>
    <row r="17" spans="1:11" ht="28.2" thickBot="1" x14ac:dyDescent="0.3">
      <c r="A17" s="18" t="s">
        <v>60</v>
      </c>
      <c r="B17" s="129"/>
      <c r="C17" s="130"/>
      <c r="D17" s="130"/>
      <c r="E17" s="130"/>
      <c r="F17" s="131"/>
      <c r="G17" s="19">
        <f>SUM(G18:G21)</f>
        <v>0</v>
      </c>
      <c r="H17" s="20">
        <f>SUM(H18:H21)</f>
        <v>0</v>
      </c>
      <c r="I17" s="21">
        <f>SUM(I18:I29)</f>
        <v>0</v>
      </c>
      <c r="J17" s="62"/>
      <c r="K17" s="62"/>
    </row>
    <row r="18" spans="1:11" x14ac:dyDescent="0.25">
      <c r="A18" s="73" t="s">
        <v>98</v>
      </c>
      <c r="B18" s="132"/>
      <c r="C18" s="133"/>
      <c r="D18" s="133"/>
      <c r="E18" s="133"/>
      <c r="F18" s="134"/>
      <c r="G18" s="41"/>
      <c r="H18" s="42"/>
      <c r="I18" s="43">
        <f t="shared" ref="I18:I21" si="2">SUM(G18:H18)</f>
        <v>0</v>
      </c>
      <c r="J18" s="62"/>
      <c r="K18" s="62" t="str">
        <f>IF(AND(G18&gt;0,OR(A18="",B18="")), "Inserire voce di spesa e descrizione","OK")</f>
        <v>OK</v>
      </c>
    </row>
    <row r="19" spans="1:11" x14ac:dyDescent="0.25">
      <c r="A19" s="74" t="s">
        <v>100</v>
      </c>
      <c r="B19" s="122"/>
      <c r="C19" s="123"/>
      <c r="D19" s="123"/>
      <c r="E19" s="123"/>
      <c r="F19" s="124"/>
      <c r="G19" s="45"/>
      <c r="H19" s="46"/>
      <c r="I19" s="47">
        <f t="shared" si="2"/>
        <v>0</v>
      </c>
      <c r="J19" s="62"/>
      <c r="K19" s="62" t="str">
        <f>IF(AND(G19&gt;0,OR(A19="",B19="")), "Inserire voce di spesa e descrizione","OK")</f>
        <v>OK</v>
      </c>
    </row>
    <row r="20" spans="1:11" x14ac:dyDescent="0.25">
      <c r="A20" s="74" t="s">
        <v>99</v>
      </c>
      <c r="B20" s="122"/>
      <c r="C20" s="123"/>
      <c r="D20" s="123"/>
      <c r="E20" s="123"/>
      <c r="F20" s="124"/>
      <c r="G20" s="45"/>
      <c r="H20" s="46"/>
      <c r="I20" s="47">
        <f t="shared" si="2"/>
        <v>0</v>
      </c>
      <c r="J20" s="62"/>
      <c r="K20" s="62" t="str">
        <f>IF(AND(G20&gt;0,OR(A20="",B20="")), "Inserire voce di spesa e descrizione","OK")</f>
        <v>OK</v>
      </c>
    </row>
    <row r="21" spans="1:11" x14ac:dyDescent="0.25">
      <c r="A21" s="44" t="s">
        <v>91</v>
      </c>
      <c r="B21" s="122"/>
      <c r="C21" s="123"/>
      <c r="D21" s="123"/>
      <c r="E21" s="123"/>
      <c r="F21" s="124"/>
      <c r="G21" s="45"/>
      <c r="H21" s="46"/>
      <c r="I21" s="47">
        <f t="shared" si="2"/>
        <v>0</v>
      </c>
      <c r="J21" s="62"/>
      <c r="K21" s="62" t="str">
        <f>IF(AND(G21&gt;0,OR(A21="",B21="")), "Inserire voce di spesa e descrizione","OK")</f>
        <v>OK</v>
      </c>
    </row>
    <row r="22" spans="1:11" ht="13.8" x14ac:dyDescent="0.25">
      <c r="A22" s="112" t="s">
        <v>1</v>
      </c>
      <c r="B22" s="113"/>
      <c r="C22" s="113"/>
      <c r="D22" s="113"/>
      <c r="E22" s="113"/>
      <c r="F22" s="113"/>
      <c r="G22" s="113"/>
      <c r="H22" s="113"/>
      <c r="I22" s="113"/>
      <c r="J22" s="62"/>
      <c r="K22" s="62"/>
    </row>
    <row r="23" spans="1:11" ht="83.4" customHeight="1" x14ac:dyDescent="0.25">
      <c r="A23" s="114" t="s">
        <v>61</v>
      </c>
      <c r="B23" s="115"/>
      <c r="C23" s="115"/>
      <c r="D23" s="115"/>
      <c r="E23" s="115"/>
      <c r="F23" s="115"/>
      <c r="G23" s="115"/>
      <c r="H23" s="115"/>
      <c r="I23" s="116"/>
      <c r="J23" s="62"/>
      <c r="K23" s="62"/>
    </row>
    <row r="24" spans="1:11" ht="13.8" x14ac:dyDescent="0.25">
      <c r="A24" s="125" t="s">
        <v>72</v>
      </c>
      <c r="B24" s="125"/>
      <c r="C24" s="125"/>
      <c r="D24" s="125"/>
      <c r="E24" s="125"/>
      <c r="F24" s="62"/>
      <c r="G24" s="62"/>
      <c r="H24" s="62"/>
      <c r="I24" s="62"/>
      <c r="J24" s="62"/>
      <c r="K24" s="62"/>
    </row>
    <row r="25" spans="1:11" ht="13.8" x14ac:dyDescent="0.25">
      <c r="A25" s="117" t="s">
        <v>9</v>
      </c>
      <c r="B25" s="117"/>
      <c r="C25" s="118">
        <f>G4</f>
        <v>0</v>
      </c>
      <c r="D25" s="118"/>
      <c r="E25" s="118"/>
      <c r="F25" s="62"/>
      <c r="G25" s="62"/>
      <c r="H25" s="62"/>
      <c r="I25" s="62"/>
      <c r="J25" s="62"/>
      <c r="K25" s="62"/>
    </row>
    <row r="26" spans="1:11" ht="13.8" x14ac:dyDescent="0.25">
      <c r="A26" s="117" t="s">
        <v>62</v>
      </c>
      <c r="B26" s="117"/>
      <c r="C26" s="119">
        <v>0</v>
      </c>
      <c r="D26" s="120"/>
      <c r="E26" s="121"/>
      <c r="F26" s="62"/>
      <c r="G26" s="62" t="str">
        <f>IF(C26&gt;80%,"NON OK",IF(C26=0,"","OK"))</f>
        <v/>
      </c>
      <c r="H26" s="62"/>
      <c r="I26" s="62"/>
      <c r="J26" s="62"/>
      <c r="K26" s="62"/>
    </row>
    <row r="27" spans="1:11" ht="13.8" x14ac:dyDescent="0.25">
      <c r="A27" s="107" t="s">
        <v>41</v>
      </c>
      <c r="B27" s="108"/>
      <c r="C27" s="118">
        <f>(G5+G11+G17)*C26</f>
        <v>0</v>
      </c>
      <c r="D27" s="118"/>
      <c r="E27" s="118"/>
      <c r="F27" s="62"/>
      <c r="G27" s="62"/>
      <c r="H27" s="62"/>
      <c r="I27" s="62"/>
      <c r="J27" s="62"/>
      <c r="K27" s="62"/>
    </row>
    <row r="28" spans="1:11" ht="13.8" x14ac:dyDescent="0.25">
      <c r="A28" s="107"/>
      <c r="B28" s="108"/>
      <c r="C28" s="109"/>
      <c r="D28" s="110"/>
      <c r="E28" s="111"/>
      <c r="F28" s="62"/>
      <c r="G28" s="62"/>
      <c r="H28" s="62"/>
      <c r="I28" s="62"/>
      <c r="J28" s="62"/>
      <c r="K28" s="62"/>
    </row>
  </sheetData>
  <sheetProtection algorithmName="SHA-512" hashValue="14bynn4Ye/2OYkVtQakl4Yc4zz61md0oiYBAlBXMOyDXHw95BU2j+lABqdqqz7MDyplOZcsIfx9rowr4QUMkSw==" saltValue="xJZFeXZU+0xLvLUPqQl97A==" spinCount="100000" sheet="1" formatRows="0"/>
  <mergeCells count="32">
    <mergeCell ref="B8:F8"/>
    <mergeCell ref="A1:I1"/>
    <mergeCell ref="A2:I2"/>
    <mergeCell ref="B3:F3"/>
    <mergeCell ref="B4:F4"/>
    <mergeCell ref="B5:F5"/>
    <mergeCell ref="B6:F6"/>
    <mergeCell ref="B7:F7"/>
    <mergeCell ref="B13:F13"/>
    <mergeCell ref="B9:F9"/>
    <mergeCell ref="B10:F10"/>
    <mergeCell ref="B11:F11"/>
    <mergeCell ref="B12:F12"/>
    <mergeCell ref="B19:F19"/>
    <mergeCell ref="B20:F20"/>
    <mergeCell ref="B21:F21"/>
    <mergeCell ref="A24:E24"/>
    <mergeCell ref="B14:F14"/>
    <mergeCell ref="B15:F15"/>
    <mergeCell ref="B16:F16"/>
    <mergeCell ref="B17:F17"/>
    <mergeCell ref="B18:F18"/>
    <mergeCell ref="A28:B28"/>
    <mergeCell ref="C28:E28"/>
    <mergeCell ref="A22:I22"/>
    <mergeCell ref="A23:I23"/>
    <mergeCell ref="A25:B25"/>
    <mergeCell ref="C25:E25"/>
    <mergeCell ref="A26:B26"/>
    <mergeCell ref="C26:E26"/>
    <mergeCell ref="A27:B27"/>
    <mergeCell ref="C27:E27"/>
  </mergeCells>
  <conditionalFormatting sqref="K18:K21">
    <cfRule type="containsText" dxfId="34" priority="30" operator="containsText" text="OK">
      <formula>NOT(ISERROR(SEARCH("OK",K18)))</formula>
    </cfRule>
    <cfRule type="containsText" dxfId="33" priority="31" operator="containsText" text="Inserire voce di spesa e descrizione">
      <formula>NOT(ISERROR(SEARCH("Inserire voce di spesa e descrizione",K18)))</formula>
    </cfRule>
  </conditionalFormatting>
  <conditionalFormatting sqref="K16">
    <cfRule type="containsText" dxfId="32" priority="28" operator="containsText" text="OK">
      <formula>NOT(ISERROR(SEARCH("OK",K16)))</formula>
    </cfRule>
    <cfRule type="containsText" dxfId="31" priority="29" operator="containsText" text="Inserire voce di spesa e descrizione">
      <formula>NOT(ISERROR(SEARCH("Inserire voce di spesa e descrizione",K16)))</formula>
    </cfRule>
  </conditionalFormatting>
  <conditionalFormatting sqref="K15">
    <cfRule type="containsText" dxfId="30" priority="26" operator="containsText" text="OK">
      <formula>NOT(ISERROR(SEARCH("OK",K15)))</formula>
    </cfRule>
    <cfRule type="containsText" dxfId="29" priority="27" operator="containsText" text="Inserire voce di spesa e descrizione">
      <formula>NOT(ISERROR(SEARCH("Inserire voce di spesa e descrizione",K15)))</formula>
    </cfRule>
  </conditionalFormatting>
  <conditionalFormatting sqref="K14">
    <cfRule type="containsText" dxfId="28" priority="24" operator="containsText" text="OK">
      <formula>NOT(ISERROR(SEARCH("OK",K14)))</formula>
    </cfRule>
    <cfRule type="containsText" dxfId="27" priority="25" operator="containsText" text="Inserire voce di spesa e descrizione">
      <formula>NOT(ISERROR(SEARCH("Inserire voce di spesa e descrizione",K14)))</formula>
    </cfRule>
  </conditionalFormatting>
  <conditionalFormatting sqref="K13">
    <cfRule type="containsText" dxfId="26" priority="22" operator="containsText" text="OK">
      <formula>NOT(ISERROR(SEARCH("OK",K13)))</formula>
    </cfRule>
    <cfRule type="containsText" dxfId="25" priority="23" operator="containsText" text="Inserire voce di spesa e descrizione">
      <formula>NOT(ISERROR(SEARCH("Inserire voce di spesa e descrizione",K13)))</formula>
    </cfRule>
  </conditionalFormatting>
  <conditionalFormatting sqref="K12">
    <cfRule type="containsText" dxfId="24" priority="20" operator="containsText" text="OK">
      <formula>NOT(ISERROR(SEARCH("OK",K12)))</formula>
    </cfRule>
    <cfRule type="containsText" dxfId="23" priority="21" operator="containsText" text="Inserire voce di spesa e descrizione">
      <formula>NOT(ISERROR(SEARCH("Inserire voce di spesa e descrizione",K12)))</formula>
    </cfRule>
  </conditionalFormatting>
  <conditionalFormatting sqref="K10">
    <cfRule type="containsText" dxfId="22" priority="18" operator="containsText" text="OK">
      <formula>NOT(ISERROR(SEARCH("OK",K10)))</formula>
    </cfRule>
    <cfRule type="containsText" dxfId="21" priority="19" operator="containsText" text="Inserire voce di spesa e descrizione">
      <formula>NOT(ISERROR(SEARCH("Inserire voce di spesa e descrizione",K10)))</formula>
    </cfRule>
  </conditionalFormatting>
  <conditionalFormatting sqref="K9">
    <cfRule type="containsText" dxfId="20" priority="16" operator="containsText" text="OK">
      <formula>NOT(ISERROR(SEARCH("OK",K9)))</formula>
    </cfRule>
    <cfRule type="containsText" dxfId="19" priority="17" operator="containsText" text="Inserire voce di spesa e descrizione">
      <formula>NOT(ISERROR(SEARCH("Inserire voce di spesa e descrizione",K9)))</formula>
    </cfRule>
  </conditionalFormatting>
  <conditionalFormatting sqref="K8">
    <cfRule type="containsText" dxfId="18" priority="14" operator="containsText" text="OK">
      <formula>NOT(ISERROR(SEARCH("OK",K8)))</formula>
    </cfRule>
    <cfRule type="containsText" dxfId="17" priority="15" operator="containsText" text="Inserire voce di spesa e descrizione">
      <formula>NOT(ISERROR(SEARCH("Inserire voce di spesa e descrizione",K8)))</formula>
    </cfRule>
  </conditionalFormatting>
  <conditionalFormatting sqref="K7">
    <cfRule type="containsText" dxfId="16" priority="12" operator="containsText" text="OK">
      <formula>NOT(ISERROR(SEARCH("OK",K7)))</formula>
    </cfRule>
    <cfRule type="containsText" dxfId="15" priority="13" operator="containsText" text="Inserire voce di spesa e descrizione">
      <formula>NOT(ISERROR(SEARCH("Inserire voce di spesa e descrizione",K7)))</formula>
    </cfRule>
  </conditionalFormatting>
  <conditionalFormatting sqref="K6">
    <cfRule type="containsText" dxfId="14" priority="8" operator="containsText" text="OK">
      <formula>NOT(ISERROR(SEARCH("OK",K6)))</formula>
    </cfRule>
    <cfRule type="containsText" dxfId="13" priority="9" operator="containsText" text="Inserire voce di spesa e descrizione">
      <formula>NOT(ISERROR(SEARCH("Inserire voce di spesa e descrizione",K6)))</formula>
    </cfRule>
  </conditionalFormatting>
  <conditionalFormatting sqref="K4">
    <cfRule type="containsText" dxfId="12" priority="6" operator="containsText" text="OK">
      <formula>NOT(ISERROR(SEARCH("OK",K4)))</formula>
    </cfRule>
    <cfRule type="containsText" dxfId="11" priority="7" operator="containsText" text="Rivedere gli importi in quanto il totale delle spese ammissibili deve essere compreso tra 5.000 e 25.000 euro">
      <formula>NOT(ISERROR(SEARCH("Rivedere gli importi in quanto il totale delle spese ammissibili deve essere compreso tra 5.000 e 25.000 euro",K4)))</formula>
    </cfRule>
  </conditionalFormatting>
  <conditionalFormatting sqref="K5">
    <cfRule type="containsText" dxfId="10" priority="4" operator="containsText" text="OK">
      <formula>NOT(ISERROR(SEARCH("OK",K5)))</formula>
    </cfRule>
    <cfRule type="containsText" dxfId="9" priority="5" operator="containsText" text="Il punto A) Fornitura e posa in opera impianto fotovoltaico è obbligatorio">
      <formula>NOT(ISERROR(SEARCH("Il punto A) Fornitura e posa in opera impianto fotovoltaico è obbligatorio",K5)))</formula>
    </cfRule>
  </conditionalFormatting>
  <conditionalFormatting sqref="G26">
    <cfRule type="containsText" dxfId="8" priority="3" operator="containsText" text="NON OK">
      <formula>NOT(ISERROR(SEARCH("NON OK",G26)))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21"/>
  <sheetViews>
    <sheetView topLeftCell="A4" workbookViewId="0">
      <selection activeCell="F16" sqref="F16"/>
    </sheetView>
  </sheetViews>
  <sheetFormatPr defaultColWidth="8.77734375" defaultRowHeight="13.2" x14ac:dyDescent="0.25"/>
  <cols>
    <col min="1" max="1" width="35.33203125" style="61" customWidth="1"/>
    <col min="2" max="6" width="14.44140625" style="61" customWidth="1"/>
    <col min="7" max="16384" width="8.77734375" style="61"/>
  </cols>
  <sheetData>
    <row r="1" spans="1:9" ht="80.25" customHeight="1" x14ac:dyDescent="0.25">
      <c r="A1" s="62"/>
      <c r="B1" s="62"/>
      <c r="C1" s="62"/>
      <c r="D1" s="62"/>
      <c r="E1" s="62"/>
      <c r="F1" s="62"/>
      <c r="G1" s="62"/>
      <c r="H1" s="62"/>
      <c r="I1" s="62"/>
    </row>
    <row r="2" spans="1:9" ht="15.6" x14ac:dyDescent="0.25">
      <c r="A2" s="142" t="s">
        <v>70</v>
      </c>
      <c r="B2" s="143"/>
      <c r="C2" s="143"/>
      <c r="D2" s="143"/>
      <c r="E2" s="143"/>
      <c r="F2" s="143"/>
      <c r="G2" s="62"/>
      <c r="H2" s="62"/>
      <c r="I2" s="62"/>
    </row>
    <row r="3" spans="1:9" ht="14.4" thickBot="1" x14ac:dyDescent="0.3">
      <c r="A3" s="52" t="s">
        <v>55</v>
      </c>
      <c r="B3" s="53" t="s">
        <v>63</v>
      </c>
      <c r="C3" s="53" t="s">
        <v>64</v>
      </c>
      <c r="D3" s="53" t="s">
        <v>65</v>
      </c>
      <c r="E3" s="53" t="s">
        <v>66</v>
      </c>
      <c r="F3" s="53" t="s">
        <v>67</v>
      </c>
      <c r="G3" s="62"/>
      <c r="H3" s="62"/>
      <c r="I3" s="62"/>
    </row>
    <row r="4" spans="1:9" ht="63.75" customHeight="1" thickBot="1" x14ac:dyDescent="0.3">
      <c r="A4" s="18" t="s">
        <v>68</v>
      </c>
      <c r="B4" s="18">
        <f>B5+B11+B17</f>
        <v>0</v>
      </c>
      <c r="C4" s="18">
        <f>C5+C11+C17</f>
        <v>0</v>
      </c>
      <c r="D4" s="18">
        <f>D5+D11+D17</f>
        <v>0</v>
      </c>
      <c r="E4" s="18">
        <f>E5+E11+E17</f>
        <v>0</v>
      </c>
      <c r="F4" s="18">
        <f>F5+F11+F17</f>
        <v>0</v>
      </c>
      <c r="G4" s="56" t="s">
        <v>89</v>
      </c>
      <c r="H4" s="57" t="s">
        <v>90</v>
      </c>
      <c r="I4" s="58" t="s">
        <v>68</v>
      </c>
    </row>
    <row r="5" spans="1:9" ht="28.2" thickBot="1" x14ac:dyDescent="0.3">
      <c r="A5" s="18" t="s">
        <v>59</v>
      </c>
      <c r="B5" s="18">
        <f t="shared" ref="B5:F5" si="0">SUM(B6:B10)</f>
        <v>0</v>
      </c>
      <c r="C5" s="18">
        <f t="shared" si="0"/>
        <v>0</v>
      </c>
      <c r="D5" s="18">
        <f t="shared" si="0"/>
        <v>0</v>
      </c>
      <c r="E5" s="18">
        <f t="shared" si="0"/>
        <v>0</v>
      </c>
      <c r="F5" s="18">
        <f t="shared" si="0"/>
        <v>0</v>
      </c>
      <c r="G5" s="59">
        <f t="shared" ref="G5:G21" si="1">SUM(B5:F5)</f>
        <v>0</v>
      </c>
      <c r="H5" s="59"/>
      <c r="I5" s="60">
        <f>'3. Programma di investimento'!G5</f>
        <v>0</v>
      </c>
    </row>
    <row r="6" spans="1:9" ht="13.8" x14ac:dyDescent="0.25">
      <c r="A6" s="66"/>
      <c r="B6" s="23"/>
      <c r="C6" s="23"/>
      <c r="D6" s="23"/>
      <c r="E6" s="23"/>
      <c r="F6" s="23"/>
      <c r="G6" s="59">
        <f t="shared" si="1"/>
        <v>0</v>
      </c>
      <c r="H6" s="67" t="str">
        <f>IF(G6=I6,"OK","NON OK")</f>
        <v>OK</v>
      </c>
      <c r="I6" s="60">
        <f>'3. Programma di investimento'!G6</f>
        <v>0</v>
      </c>
    </row>
    <row r="7" spans="1:9" ht="13.8" x14ac:dyDescent="0.25">
      <c r="A7" s="66"/>
      <c r="B7" s="23"/>
      <c r="C7" s="23"/>
      <c r="D7" s="23"/>
      <c r="E7" s="23"/>
      <c r="F7" s="23"/>
      <c r="G7" s="59">
        <f t="shared" si="1"/>
        <v>0</v>
      </c>
      <c r="H7" s="67" t="str">
        <f t="shared" ref="H7:H21" si="2">IF(G7=I7,"OK","NON OK")</f>
        <v>OK</v>
      </c>
      <c r="I7" s="60">
        <f>'3. Programma di investimento'!G7</f>
        <v>0</v>
      </c>
    </row>
    <row r="8" spans="1:9" ht="13.8" x14ac:dyDescent="0.25">
      <c r="A8" s="66"/>
      <c r="B8" s="23"/>
      <c r="C8" s="23"/>
      <c r="D8" s="23"/>
      <c r="E8" s="23"/>
      <c r="F8" s="23"/>
      <c r="G8" s="59">
        <f t="shared" si="1"/>
        <v>0</v>
      </c>
      <c r="H8" s="67" t="str">
        <f t="shared" si="2"/>
        <v>OK</v>
      </c>
      <c r="I8" s="60">
        <f>'3. Programma di investimento'!G8</f>
        <v>0</v>
      </c>
    </row>
    <row r="9" spans="1:9" ht="13.8" x14ac:dyDescent="0.25">
      <c r="A9" s="66"/>
      <c r="B9" s="23"/>
      <c r="C9" s="23"/>
      <c r="D9" s="23"/>
      <c r="E9" s="23"/>
      <c r="F9" s="23"/>
      <c r="G9" s="59">
        <f t="shared" si="1"/>
        <v>0</v>
      </c>
      <c r="H9" s="67" t="str">
        <f t="shared" si="2"/>
        <v>OK</v>
      </c>
      <c r="I9" s="60">
        <f>'3. Programma di investimento'!G9</f>
        <v>0</v>
      </c>
    </row>
    <row r="10" spans="1:9" ht="23.4" customHeight="1" thickBot="1" x14ac:dyDescent="0.3">
      <c r="A10" s="66"/>
      <c r="B10" s="24"/>
      <c r="C10" s="24"/>
      <c r="D10" s="24"/>
      <c r="E10" s="24"/>
      <c r="F10" s="24"/>
      <c r="G10" s="59">
        <f t="shared" si="1"/>
        <v>0</v>
      </c>
      <c r="H10" s="67" t="str">
        <f t="shared" si="2"/>
        <v>OK</v>
      </c>
      <c r="I10" s="60">
        <f>'3. Programma di investimento'!G10</f>
        <v>0</v>
      </c>
    </row>
    <row r="11" spans="1:9" ht="28.2" thickBot="1" x14ac:dyDescent="0.3">
      <c r="A11" s="18" t="s">
        <v>88</v>
      </c>
      <c r="B11" s="18">
        <f>SUM(B12:B16)</f>
        <v>0</v>
      </c>
      <c r="C11" s="18">
        <f>SUM(C12:C16)</f>
        <v>0</v>
      </c>
      <c r="D11" s="18">
        <f>SUM(D12:D16)</f>
        <v>0</v>
      </c>
      <c r="E11" s="18">
        <f>SUM(E12:E16)</f>
        <v>0</v>
      </c>
      <c r="F11" s="18">
        <f>SUM(F12:F16)</f>
        <v>0</v>
      </c>
      <c r="G11" s="59">
        <f t="shared" si="1"/>
        <v>0</v>
      </c>
      <c r="H11" s="59"/>
      <c r="I11" s="60">
        <f>'3. Programma di investimento'!G11</f>
        <v>0</v>
      </c>
    </row>
    <row r="12" spans="1:9" ht="13.8" x14ac:dyDescent="0.25">
      <c r="A12" s="66"/>
      <c r="B12" s="23"/>
      <c r="C12" s="23"/>
      <c r="D12" s="23"/>
      <c r="E12" s="23"/>
      <c r="F12" s="23"/>
      <c r="G12" s="59">
        <f t="shared" si="1"/>
        <v>0</v>
      </c>
      <c r="H12" s="67" t="str">
        <f t="shared" si="2"/>
        <v>OK</v>
      </c>
      <c r="I12" s="60">
        <f>'3. Programma di investimento'!G12</f>
        <v>0</v>
      </c>
    </row>
    <row r="13" spans="1:9" ht="13.8" x14ac:dyDescent="0.25">
      <c r="A13" s="66"/>
      <c r="B13" s="23"/>
      <c r="C13" s="23"/>
      <c r="D13" s="23"/>
      <c r="E13" s="23"/>
      <c r="F13" s="23"/>
      <c r="G13" s="59">
        <f t="shared" si="1"/>
        <v>0</v>
      </c>
      <c r="H13" s="67" t="str">
        <f t="shared" si="2"/>
        <v>OK</v>
      </c>
      <c r="I13" s="60">
        <f>'3. Programma di investimento'!G13</f>
        <v>0</v>
      </c>
    </row>
    <row r="14" spans="1:9" ht="13.8" x14ac:dyDescent="0.25">
      <c r="A14" s="66"/>
      <c r="B14" s="23"/>
      <c r="C14" s="23"/>
      <c r="D14" s="23"/>
      <c r="E14" s="23"/>
      <c r="F14" s="23"/>
      <c r="G14" s="59">
        <f t="shared" si="1"/>
        <v>0</v>
      </c>
      <c r="H14" s="67" t="str">
        <f t="shared" si="2"/>
        <v>OK</v>
      </c>
      <c r="I14" s="60">
        <f>'3. Programma di investimento'!G14</f>
        <v>0</v>
      </c>
    </row>
    <row r="15" spans="1:9" ht="13.8" x14ac:dyDescent="0.25">
      <c r="A15" s="66"/>
      <c r="B15" s="23"/>
      <c r="C15" s="23"/>
      <c r="D15" s="23"/>
      <c r="E15" s="23"/>
      <c r="F15" s="23"/>
      <c r="G15" s="59">
        <f t="shared" si="1"/>
        <v>0</v>
      </c>
      <c r="H15" s="67" t="str">
        <f t="shared" si="2"/>
        <v>OK</v>
      </c>
      <c r="I15" s="60">
        <f>'3. Programma di investimento'!G15</f>
        <v>0</v>
      </c>
    </row>
    <row r="16" spans="1:9" ht="14.4" thickBot="1" x14ac:dyDescent="0.3">
      <c r="A16" s="66"/>
      <c r="B16" s="23"/>
      <c r="C16" s="23"/>
      <c r="D16" s="23"/>
      <c r="E16" s="23"/>
      <c r="F16" s="23"/>
      <c r="G16" s="59">
        <f t="shared" si="1"/>
        <v>0</v>
      </c>
      <c r="H16" s="67" t="str">
        <f t="shared" si="2"/>
        <v>OK</v>
      </c>
      <c r="I16" s="60">
        <f>'3. Programma di investimento'!G16</f>
        <v>0</v>
      </c>
    </row>
    <row r="17" spans="1:9" ht="42" thickBot="1" x14ac:dyDescent="0.3">
      <c r="A17" s="18" t="s">
        <v>60</v>
      </c>
      <c r="B17" s="18">
        <f>SUM(B18:B21)</f>
        <v>0</v>
      </c>
      <c r="C17" s="18">
        <f>SUM(C18:C21)</f>
        <v>0</v>
      </c>
      <c r="D17" s="18">
        <f>SUM(D18:D21)</f>
        <v>0</v>
      </c>
      <c r="E17" s="18">
        <f>SUM(E18:E21)</f>
        <v>0</v>
      </c>
      <c r="F17" s="18">
        <f>SUM(F18:F21)</f>
        <v>0</v>
      </c>
      <c r="G17" s="59">
        <f t="shared" si="1"/>
        <v>0</v>
      </c>
      <c r="H17" s="59"/>
      <c r="I17" s="60">
        <f>'3. Programma di investimento'!G17</f>
        <v>0</v>
      </c>
    </row>
    <row r="18" spans="1:9" ht="13.8" x14ac:dyDescent="0.25">
      <c r="A18" s="66"/>
      <c r="B18" s="23"/>
      <c r="C18" s="23"/>
      <c r="D18" s="23"/>
      <c r="E18" s="23"/>
      <c r="F18" s="23"/>
      <c r="G18" s="59">
        <f t="shared" si="1"/>
        <v>0</v>
      </c>
      <c r="H18" s="67" t="str">
        <f t="shared" si="2"/>
        <v>OK</v>
      </c>
      <c r="I18" s="60">
        <f>'3. Programma di investimento'!G18</f>
        <v>0</v>
      </c>
    </row>
    <row r="19" spans="1:9" ht="13.8" x14ac:dyDescent="0.25">
      <c r="A19" s="66"/>
      <c r="B19" s="23"/>
      <c r="C19" s="23"/>
      <c r="D19" s="23"/>
      <c r="E19" s="23"/>
      <c r="F19" s="23"/>
      <c r="G19" s="59">
        <f t="shared" si="1"/>
        <v>0</v>
      </c>
      <c r="H19" s="67" t="str">
        <f t="shared" si="2"/>
        <v>OK</v>
      </c>
      <c r="I19" s="60">
        <f>'3. Programma di investimento'!G19</f>
        <v>0</v>
      </c>
    </row>
    <row r="20" spans="1:9" ht="13.8" x14ac:dyDescent="0.25">
      <c r="A20" s="66"/>
      <c r="B20" s="23"/>
      <c r="C20" s="23"/>
      <c r="D20" s="23"/>
      <c r="E20" s="23"/>
      <c r="F20" s="23"/>
      <c r="G20" s="59">
        <f t="shared" si="1"/>
        <v>0</v>
      </c>
      <c r="H20" s="67" t="str">
        <f t="shared" si="2"/>
        <v>OK</v>
      </c>
      <c r="I20" s="60">
        <f>'3. Programma di investimento'!G20</f>
        <v>0</v>
      </c>
    </row>
    <row r="21" spans="1:9" ht="13.8" x14ac:dyDescent="0.25">
      <c r="A21" s="66"/>
      <c r="B21" s="23"/>
      <c r="C21" s="23"/>
      <c r="D21" s="23"/>
      <c r="E21" s="23"/>
      <c r="F21" s="23"/>
      <c r="G21" s="59">
        <f t="shared" si="1"/>
        <v>0</v>
      </c>
      <c r="H21" s="67" t="str">
        <f t="shared" si="2"/>
        <v>OK</v>
      </c>
      <c r="I21" s="60">
        <f>'3. Programma di investimento'!G21</f>
        <v>0</v>
      </c>
    </row>
  </sheetData>
  <sheetProtection algorithmName="SHA-512" hashValue="NButm59oGUCPb2YypgAnZbNT/gR0qJkCrDibADRxTQROeRCmk+X5Y7bqxkObC6orQKVXzk8gUJWNoSHfEMIWHg==" saltValue="bMu3YurQFf0apFFiByBf7Q==" spinCount="100000" sheet="1" objects="1" scenarios="1" formatRows="0"/>
  <mergeCells count="1">
    <mergeCell ref="A2:F2"/>
  </mergeCells>
  <conditionalFormatting sqref="B6:F10 B12:F16">
    <cfRule type="notContainsBlanks" dxfId="7" priority="11">
      <formula>LEN(TRIM(B6))&gt;0</formula>
    </cfRule>
  </conditionalFormatting>
  <conditionalFormatting sqref="B18:F21">
    <cfRule type="notContainsBlanks" dxfId="6" priority="10">
      <formula>LEN(TRIM(B18))&gt;0</formula>
    </cfRule>
  </conditionalFormatting>
  <conditionalFormatting sqref="H6:H10">
    <cfRule type="containsText" dxfId="5" priority="5" operator="containsText" text="NON OK">
      <formula>NOT(ISERROR(SEARCH("NON OK",H6)))</formula>
    </cfRule>
    <cfRule type="containsText" dxfId="4" priority="6" operator="containsText" text="OK">
      <formula>NOT(ISERROR(SEARCH("OK",H6)))</formula>
    </cfRule>
  </conditionalFormatting>
  <conditionalFormatting sqref="H12:H16">
    <cfRule type="containsText" dxfId="3" priority="3" operator="containsText" text="NON OK">
      <formula>NOT(ISERROR(SEARCH("NON OK",H12)))</formula>
    </cfRule>
    <cfRule type="containsText" dxfId="2" priority="4" operator="containsText" text="OK">
      <formula>NOT(ISERROR(SEARCH("OK",H12)))</formula>
    </cfRule>
  </conditionalFormatting>
  <conditionalFormatting sqref="H18:H21">
    <cfRule type="containsText" dxfId="1" priority="1" operator="containsText" text="NON OK">
      <formula>NOT(ISERROR(SEARCH("NON OK",H18)))</formula>
    </cfRule>
    <cfRule type="containsText" dxfId="0" priority="2" operator="containsText" text="OK">
      <formula>NOT(ISERROR(SEARCH("OK",H18)))</formula>
    </cfRule>
  </conditionalFormatting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2"/>
  <sheetViews>
    <sheetView tabSelected="1" topLeftCell="A16" zoomScale="115" zoomScaleNormal="115" workbookViewId="0">
      <selection activeCell="E10" sqref="E10"/>
    </sheetView>
  </sheetViews>
  <sheetFormatPr defaultColWidth="8.77734375" defaultRowHeight="13.2" x14ac:dyDescent="0.25"/>
  <cols>
    <col min="1" max="1" width="30.33203125" style="61" customWidth="1"/>
    <col min="2" max="2" width="16.6640625" style="61" customWidth="1"/>
    <col min="3" max="3" width="8.77734375" style="61"/>
    <col min="4" max="4" width="18.44140625" style="61" customWidth="1"/>
    <col min="5" max="5" width="18.33203125" style="61" customWidth="1"/>
    <col min="6" max="16384" width="8.77734375" style="61"/>
  </cols>
  <sheetData>
    <row r="1" spans="1:10" ht="83.25" customHeight="1" x14ac:dyDescent="0.25">
      <c r="A1" s="168"/>
      <c r="B1" s="168"/>
      <c r="C1" s="168"/>
      <c r="D1" s="168"/>
      <c r="E1" s="168"/>
    </row>
    <row r="2" spans="1:10" ht="15.6" x14ac:dyDescent="0.25">
      <c r="A2" s="167" t="s">
        <v>76</v>
      </c>
      <c r="B2" s="167"/>
      <c r="C2" s="167"/>
      <c r="D2" s="167"/>
      <c r="E2" s="167"/>
    </row>
    <row r="3" spans="1:10" x14ac:dyDescent="0.25">
      <c r="A3" s="62"/>
      <c r="B3" s="62"/>
      <c r="C3" s="62"/>
      <c r="D3" s="62"/>
      <c r="E3" s="62"/>
    </row>
    <row r="4" spans="1:10" ht="13.8" x14ac:dyDescent="0.25">
      <c r="A4" s="169" t="s">
        <v>77</v>
      </c>
      <c r="B4" s="169"/>
      <c r="C4" s="169"/>
      <c r="D4" s="169"/>
      <c r="E4" s="169"/>
    </row>
    <row r="5" spans="1:10" ht="13.8" x14ac:dyDescent="0.25">
      <c r="A5" s="25" t="s">
        <v>2</v>
      </c>
      <c r="B5" s="25" t="s">
        <v>8</v>
      </c>
      <c r="C5" s="170" t="s">
        <v>3</v>
      </c>
      <c r="D5" s="171"/>
      <c r="E5" s="25" t="s">
        <v>8</v>
      </c>
    </row>
    <row r="6" spans="1:10" ht="13.8" x14ac:dyDescent="0.3">
      <c r="A6" s="26" t="s">
        <v>4</v>
      </c>
      <c r="B6" s="13">
        <f>'3. Programma di investimento'!G4</f>
        <v>0</v>
      </c>
      <c r="C6" s="149" t="s">
        <v>36</v>
      </c>
      <c r="D6" s="150"/>
      <c r="E6" s="14">
        <f>'3. Programma di investimento'!C27</f>
        <v>0</v>
      </c>
    </row>
    <row r="7" spans="1:10" ht="13.8" x14ac:dyDescent="0.3">
      <c r="A7" s="26" t="s">
        <v>37</v>
      </c>
      <c r="B7" s="13">
        <f>'3. Programma di investimento'!H4</f>
        <v>0</v>
      </c>
      <c r="C7" s="149" t="s">
        <v>73</v>
      </c>
      <c r="D7" s="150"/>
      <c r="E7" s="9"/>
    </row>
    <row r="8" spans="1:10" ht="13.8" x14ac:dyDescent="0.3">
      <c r="A8" s="15" t="s">
        <v>5</v>
      </c>
      <c r="B8" s="10"/>
      <c r="C8" s="149" t="s">
        <v>74</v>
      </c>
      <c r="D8" s="150"/>
      <c r="E8" s="9"/>
    </row>
    <row r="9" spans="1:10" ht="13.8" x14ac:dyDescent="0.3">
      <c r="A9" s="68" t="s">
        <v>91</v>
      </c>
      <c r="B9" s="9"/>
      <c r="C9" s="149" t="s">
        <v>91</v>
      </c>
      <c r="D9" s="150"/>
      <c r="E9" s="9"/>
    </row>
    <row r="10" spans="1:10" ht="13.8" x14ac:dyDescent="0.3">
      <c r="A10" s="27" t="s">
        <v>6</v>
      </c>
      <c r="B10" s="16">
        <f>SUM(B6:B9)</f>
        <v>0</v>
      </c>
      <c r="C10" s="165" t="s">
        <v>7</v>
      </c>
      <c r="D10" s="166"/>
      <c r="E10" s="17">
        <f>SUM(E6:E9)</f>
        <v>0</v>
      </c>
    </row>
    <row r="11" spans="1:10" ht="13.8" x14ac:dyDescent="0.25">
      <c r="A11" s="151"/>
      <c r="B11" s="151"/>
      <c r="C11" s="151"/>
      <c r="D11" s="151"/>
      <c r="E11" s="151"/>
    </row>
    <row r="12" spans="1:10" ht="13.8" x14ac:dyDescent="0.25">
      <c r="A12" s="152" t="s">
        <v>16</v>
      </c>
      <c r="B12" s="152"/>
      <c r="C12" s="152"/>
      <c r="D12" s="152"/>
      <c r="E12" s="152"/>
    </row>
    <row r="13" spans="1:10" x14ac:dyDescent="0.25">
      <c r="A13" s="153" t="s">
        <v>101</v>
      </c>
      <c r="B13" s="154"/>
      <c r="C13" s="154"/>
      <c r="D13" s="154"/>
      <c r="E13" s="154"/>
      <c r="J13" s="62"/>
    </row>
    <row r="14" spans="1:10" x14ac:dyDescent="0.25">
      <c r="A14" s="154"/>
      <c r="B14" s="154"/>
      <c r="C14" s="154"/>
      <c r="D14" s="154"/>
      <c r="E14" s="154"/>
    </row>
    <row r="15" spans="1:10" x14ac:dyDescent="0.25">
      <c r="A15" s="154"/>
      <c r="B15" s="154"/>
      <c r="C15" s="154"/>
      <c r="D15" s="154"/>
      <c r="E15" s="154"/>
    </row>
    <row r="16" spans="1:10" x14ac:dyDescent="0.25">
      <c r="A16" s="154"/>
      <c r="B16" s="154"/>
      <c r="C16" s="154"/>
      <c r="D16" s="154"/>
      <c r="E16" s="154"/>
    </row>
    <row r="17" spans="1:5" x14ac:dyDescent="0.25">
      <c r="A17" s="154"/>
      <c r="B17" s="154"/>
      <c r="C17" s="154"/>
      <c r="D17" s="154"/>
      <c r="E17" s="154"/>
    </row>
    <row r="18" spans="1:5" x14ac:dyDescent="0.25">
      <c r="A18" s="154"/>
      <c r="B18" s="154"/>
      <c r="C18" s="154"/>
      <c r="D18" s="154"/>
      <c r="E18" s="154"/>
    </row>
    <row r="19" spans="1:5" x14ac:dyDescent="0.25">
      <c r="A19" s="154"/>
      <c r="B19" s="154"/>
      <c r="C19" s="154"/>
      <c r="D19" s="154"/>
      <c r="E19" s="154"/>
    </row>
    <row r="20" spans="1:5" x14ac:dyDescent="0.25">
      <c r="A20" s="154"/>
      <c r="B20" s="154"/>
      <c r="C20" s="154"/>
      <c r="D20" s="154"/>
      <c r="E20" s="154"/>
    </row>
    <row r="21" spans="1:5" x14ac:dyDescent="0.25">
      <c r="A21" s="155"/>
      <c r="B21" s="155"/>
      <c r="C21" s="155"/>
      <c r="D21" s="155"/>
      <c r="E21" s="155"/>
    </row>
    <row r="22" spans="1:5" ht="15.75" customHeight="1" x14ac:dyDescent="0.25">
      <c r="A22" s="75"/>
      <c r="B22" s="76"/>
      <c r="C22" s="76"/>
      <c r="D22" s="76"/>
      <c r="E22" s="77"/>
    </row>
    <row r="23" spans="1:5" ht="13.8" x14ac:dyDescent="0.25">
      <c r="A23" s="156" t="s">
        <v>10</v>
      </c>
      <c r="B23" s="157"/>
      <c r="C23" s="157"/>
      <c r="D23" s="157"/>
      <c r="E23" s="158"/>
    </row>
    <row r="24" spans="1:5" ht="39" customHeight="1" x14ac:dyDescent="0.25">
      <c r="A24" s="159" t="s">
        <v>11</v>
      </c>
      <c r="B24" s="160"/>
      <c r="C24" s="160"/>
      <c r="D24" s="160"/>
      <c r="E24" s="161"/>
    </row>
    <row r="25" spans="1:5" ht="13.8" x14ac:dyDescent="0.25">
      <c r="A25" s="162" t="s">
        <v>12</v>
      </c>
      <c r="B25" s="163"/>
      <c r="C25" s="163"/>
      <c r="D25" s="163"/>
      <c r="E25" s="164"/>
    </row>
    <row r="26" spans="1:5" ht="78" customHeight="1" x14ac:dyDescent="0.25">
      <c r="A26" s="159" t="s">
        <v>75</v>
      </c>
      <c r="B26" s="160"/>
      <c r="C26" s="160"/>
      <c r="D26" s="160"/>
      <c r="E26" s="161"/>
    </row>
    <row r="27" spans="1:5" ht="9" customHeight="1" x14ac:dyDescent="0.25">
      <c r="A27" s="159"/>
      <c r="B27" s="160"/>
      <c r="C27" s="160"/>
      <c r="D27" s="160"/>
      <c r="E27" s="161"/>
    </row>
    <row r="28" spans="1:5" ht="13.8" x14ac:dyDescent="0.25">
      <c r="A28" s="162" t="s">
        <v>13</v>
      </c>
      <c r="B28" s="163"/>
      <c r="C28" s="163"/>
      <c r="D28" s="163"/>
      <c r="E28" s="164"/>
    </row>
    <row r="29" spans="1:5" ht="58.5" customHeight="1" x14ac:dyDescent="0.25">
      <c r="A29" s="144" t="s">
        <v>14</v>
      </c>
      <c r="B29" s="145"/>
      <c r="C29" s="145"/>
      <c r="D29" s="145"/>
      <c r="E29" s="28">
        <f>'3. Programma di investimento'!C27</f>
        <v>0</v>
      </c>
    </row>
    <row r="30" spans="1:5" ht="13.8" x14ac:dyDescent="0.25">
      <c r="A30" s="11"/>
      <c r="B30" s="8"/>
      <c r="C30" s="8"/>
      <c r="D30" s="8"/>
      <c r="E30" s="12"/>
    </row>
    <row r="31" spans="1:5" ht="13.8" x14ac:dyDescent="0.25">
      <c r="A31" s="146" t="s">
        <v>15</v>
      </c>
      <c r="B31" s="147"/>
      <c r="C31" s="147"/>
      <c r="D31" s="147"/>
      <c r="E31" s="148"/>
    </row>
    <row r="32" spans="1:5" x14ac:dyDescent="0.25">
      <c r="A32" s="29"/>
      <c r="B32" s="30"/>
      <c r="C32" s="30"/>
      <c r="D32" s="30"/>
      <c r="E32" s="31"/>
    </row>
  </sheetData>
  <sheetProtection algorithmName="SHA-512" hashValue="n7NB0yZVnaVtnSdgmj6myRUlzYNJvHyWHMGw4K92kL5vWy6VbO8vDvb5tNZPI9K0/yAmDD7uhrntP6VMbkklLQ==" saltValue="M6EyiusJGBVzWxjTueqGaw==" spinCount="100000" sheet="1" formatRows="0"/>
  <mergeCells count="20">
    <mergeCell ref="A2:E2"/>
    <mergeCell ref="A1:E1"/>
    <mergeCell ref="A26:E26"/>
    <mergeCell ref="A27:E27"/>
    <mergeCell ref="A28:E28"/>
    <mergeCell ref="A4:E4"/>
    <mergeCell ref="C5:D5"/>
    <mergeCell ref="C6:D6"/>
    <mergeCell ref="A29:D29"/>
    <mergeCell ref="A31:E31"/>
    <mergeCell ref="C7:D7"/>
    <mergeCell ref="A11:E11"/>
    <mergeCell ref="A12:E12"/>
    <mergeCell ref="A13:E21"/>
    <mergeCell ref="A23:E23"/>
    <mergeCell ref="A24:E24"/>
    <mergeCell ref="A25:E25"/>
    <mergeCell ref="C8:D8"/>
    <mergeCell ref="C9:D9"/>
    <mergeCell ref="C10:D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5</vt:i4>
      </vt:variant>
    </vt:vector>
  </HeadingPairs>
  <TitlesOfParts>
    <vt:vector size="11" baseType="lpstr">
      <vt:lpstr>copertina</vt:lpstr>
      <vt:lpstr>1. Anagrafica</vt:lpstr>
      <vt:lpstr>2. Progetto e criteri</vt:lpstr>
      <vt:lpstr>3. Programma di investimento</vt:lpstr>
      <vt:lpstr>4. Articolazione temporale</vt:lpstr>
      <vt:lpstr>5. Piano copertura</vt:lpstr>
      <vt:lpstr>'1. Anagrafica'!Area_stampa</vt:lpstr>
      <vt:lpstr>'2. Progetto e criteri'!Area_stampa</vt:lpstr>
      <vt:lpstr>'3. Programma di investimento'!Area_stampa</vt:lpstr>
      <vt:lpstr>'4. Articolazione temporale'!Area_stampa</vt:lpstr>
      <vt:lpstr>'5. Piano copertura'!Area_stampa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</dc:creator>
  <cp:lastModifiedBy>Corrado Musitano</cp:lastModifiedBy>
  <cp:lastPrinted>2023-01-16T15:10:21Z</cp:lastPrinted>
  <dcterms:created xsi:type="dcterms:W3CDTF">2020-07-27T16:24:20Z</dcterms:created>
  <dcterms:modified xsi:type="dcterms:W3CDTF">2023-02-21T13:02:46Z</dcterms:modified>
</cp:coreProperties>
</file>