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6_{A322A14A-85FF-4171-9728-D58D6EFAF3BD}" xr6:coauthVersionLast="46" xr6:coauthVersionMax="46" xr10:uidLastSave="{00000000-0000-0000-0000-000000000000}"/>
  <bookViews>
    <workbookView xWindow="-108" yWindow="-108" windowWidth="23256" windowHeight="12576" xr2:uid="{00000000-000D-0000-FFFF-FFFF00000000}"/>
  </bookViews>
  <sheets>
    <sheet name="Foglio1" sheetId="1" r:id="rId1"/>
  </sheets>
  <definedNames>
    <definedName name="_xlnm._FilterDatabase" localSheetId="0" hidden="1">Foglio1!$A$5:$J$20</definedName>
    <definedName name="_xlnm.Print_Titles" localSheetId="0">Foglio1!$4:$5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20" i="1" s="1"/>
  <c r="I19" i="1"/>
  <c r="I20" i="1" s="1"/>
  <c r="H19" i="1"/>
  <c r="H20" i="1" s="1"/>
  <c r="J13" i="1"/>
  <c r="I13" i="1"/>
  <c r="H13" i="1"/>
  <c r="E19" i="1" l="1"/>
  <c r="E13" i="1"/>
  <c r="E20" i="1" l="1"/>
</calcChain>
</file>

<file path=xl/sharedStrings.xml><?xml version="1.0" encoding="utf-8"?>
<sst xmlns="http://schemas.openxmlformats.org/spreadsheetml/2006/main" count="67" uniqueCount="50">
  <si>
    <t>Asse</t>
  </si>
  <si>
    <t>Azione</t>
  </si>
  <si>
    <t>Titolo</t>
  </si>
  <si>
    <t>Stato attuazione analitico</t>
  </si>
  <si>
    <t>Codice PdA</t>
  </si>
  <si>
    <t>3.2.1</t>
  </si>
  <si>
    <t>Avviso pubblico Lavora Calabria - Aiuti sotto forma di sovvenzioni per il pagamento dei salari dei dipendenti per evitare i licenziamenti durante la pandemia di COVID-19</t>
  </si>
  <si>
    <t>1001949</t>
  </si>
  <si>
    <t>1001994</t>
  </si>
  <si>
    <t>1001958</t>
  </si>
  <si>
    <t>8.6.1</t>
  </si>
  <si>
    <t>1002103</t>
  </si>
  <si>
    <t>9.3.8</t>
  </si>
  <si>
    <t>9.3.6bis</t>
  </si>
  <si>
    <t>10.1.1</t>
  </si>
  <si>
    <t>Accordo Quadro tra la Regione Calabria ed il MIUR (USR) contenente le linee di indirizzo per l'adozione di una "Misura urgente a sostegno della didattica a distanza per gli studenti calabresi caratterizzati da particolari fragilità, tra cui le persone con disabilità - Emergenza COVID-19”</t>
  </si>
  <si>
    <t>1.6.1</t>
  </si>
  <si>
    <t>Fondo</t>
  </si>
  <si>
    <t>FESR</t>
  </si>
  <si>
    <t>FSE</t>
  </si>
  <si>
    <t>Spesa certificata</t>
  </si>
  <si>
    <t>Dati SIURP al 15.09.2022</t>
  </si>
  <si>
    <t>Strumenti di ingegneria finanziaria -  Fondo Calabria Competitiva (FCC). Emergenza COVID-19 - Misure di aiuto Imprese e competitività Sistema Produttivo Regionale</t>
  </si>
  <si>
    <t>Progetto Rete Regionale  “Case della Salute” (COVID-19)</t>
  </si>
  <si>
    <t>Avviso pubblico per la concessioe di aiuti, sotto forma di contributo in conto capitale, per le attività di riqualificazione e formazione del personale dell'impresa e di aiiuti sui costi salariali lordi del personale  (COVID-19)</t>
  </si>
  <si>
    <t>Avviso pubblico per la presentazione di domande di accesso alla Cassa Integrazione Guadagni in deroga ex art. 22 D.L. n. 18 del 17.03.2020 (COVID-19)</t>
  </si>
  <si>
    <t>Piano di comunicazione per la promozione della campagna vaccinale "Io mi vaccino perché" (COVID-19)</t>
  </si>
  <si>
    <t xml:space="preserve">Avviso pubblico “A scuola di inclusione” - Interventi multidisciplinari di sostegno agli studenti finalizzati a contrastare gli effetti del COVID-19 e all’integrazione e inclusione scolastica degli allievi con Bisogni Educativi Speciali (BES) </t>
  </si>
  <si>
    <t>Acquisto di n. 10 diffusori di agenti igienizzanti completi di soluzioni battericide (COVID-19)</t>
  </si>
  <si>
    <t>Avviso pubblico Riapri Calabria ( I Edizione) - Contributo una tantum alle imprese che hanno subito gli effetti dell'emergenza COVID-19, a seguito della sospensione dell'attività economica ai sensi dei D.P.C.M. 11.03.20 e 22.03.2020</t>
  </si>
  <si>
    <t>Avviso pubblico Riapri Calabria (II Edizione) - Contributo una tantum alle imprese interessate dagli effetti negativi della crisi economica generata dalle misure di contenimento conseguenti all'emergenza epidemiologica da COVID</t>
  </si>
  <si>
    <t>Avviso pubblico Riapri Calabria (II Edizione bis) - Contributo una tantum alle imprese interessate dagli effetti negativi della crisi economica generata dalle misure di contenimento conseguenti all'emergenza epidemiologica da COVID-19</t>
  </si>
  <si>
    <t>TOTALE FESR</t>
  </si>
  <si>
    <t>Importo procedura</t>
  </si>
  <si>
    <t>Importo Pubblico ammesso delle operazioni censite</t>
  </si>
  <si>
    <t xml:space="preserve">N. Operazioni censite </t>
  </si>
  <si>
    <t xml:space="preserve">TOTALE </t>
  </si>
  <si>
    <t xml:space="preserve">Con Decreto n. 4516 del 26/04/2022 è stata approvata la determina a contrarre ed il relativo impegno di spesa per l'acquisizione, tramite MEPA, di n. 10 diffusori di agenti igienizzanti “Medibios” e di n. 540 soluzioni battericida “Evolyse Basic” per abbassare il rischio di contagio. </t>
  </si>
  <si>
    <t>Con DGR n 333 del 02.11.2020 è stata approvata la "scheda prodotto" che descrive lo strumento finanziario con allegata la valutazione ex ante. Con la stessa DGR è stata individuata Fincalabra in qualità di soggetto gestore.
Con DGR n. 483 del 15.12.2020 è stato istituito il Fondo FCC e approvato lo schema di accordo di Finanziamento. 
Con Decreto 13953 del 18.12.2020 è stato assunto l'impegno di spesa pluriennale pari a 40 M€. 
La chiusura dello sportello per la presentazione delle domande è stato fissato al 1° febbraio 2021. A fronte delle 1.607 domande di finanziamento pervenute, sono state ammesse, con 16 distinti elenchi,  da febbraio 2021 a dicembre 2021, 648 imprese.
A seguito dell'esaurimento della dotazione finanziaria originaria,pari a 40 M€, con DGR 34 del 31/01/2022 è stato approvato lo schema di Addendum all’Accordo di finanziamento (repertorio n. 8480 del 21/12/2020), tra Regione Calabria e Fincalabra SpA e disposto l'incremento della dotazione finanziaria di ulteriori 50 M€.  Con la citata deliberazione, è stato disposto, altresì, di non procedere alla valutazione delle domande già presentate alla data precedente di chiusura dello sportello precedente e non esaminate per esaurimento dei fondi (in quanto non più rispondenti in termini di attualità dei parametri economico/finanziari), ma è stato demandato al Soggetto Gestore (Fincalabra) di riaprire lo sportello (dal 1° marzo 2022) per acquisire nuove domande di finanziamento.
Il Comitato degli Investimenti del Fondo  nella riunione del 18.05.2022 ha stabilito ccome termine per  la chiusura dello sportello per la presentazione delle domande al 30.05.2022. 
A fronte delle 1.022 domande pervenute  per un totale di 58 mln di euro, con n. 11 distinti elenchi e n. 9 istanze di riesame, sono state ammesse a finanziamento n. 860 imprese per un totale di 48,9 M€.</t>
  </si>
  <si>
    <t xml:space="preserve">Avviso approvato con Decreto n. 6393 del 16/06/2020. 
La presentazione delle domande è avvenuta secondo le seguenti modalità:
1) fase 1 - inserimento delle domande: dal 22.06.2020 al 29.06.2020;
2) fase 2- invio della domanda (click day): 30.06.2020;
3) fase 3 - invio degli allegati e finalizzazione della domanda: dal 01.07.2020 al 03.07.2020.
Con Decreto n. 7472 del 17.07.2020 è stato approvato l'elenco delle 2.574  domande pervenute . 
Con Decreto n. 7592 del 21.07.2020 è stata nominata la commissione di valutazione 
Con Decreto n. 8314 del 06.08.2020 sono stati approvati il Piano di attività e lo schema di convenzione  e affidamento al soggetto gestore Fincalabra. 
Presa d'atto dei verbali della Commissione e approvazione degli esiti di valutazione della concessione degli aiuti con Decreti 8454 dell'11.08.2020 e n 9825 del 28.09.2020. Ammessi a finanziamento 2.274 progetti, ai quali si aggiungono ulteriori 78 imprese ammesse a seguito di riesame, approvate con Decreto n 12190 del 23.11.2020.  Allo stato attuale risultano finanziate n. 2.326 imprese </t>
  </si>
  <si>
    <t>Tale Avviso è stato selezionato nell’ambito della “Coronovirus Response Investment Iniziative” (CRII) ai sensi dell’art. 65 del Reg. UE 1303/2013. 
Con Decreto n 6426 del 21/06/2021 sono state ammesse a rendicontazione le spese connesse alla CIG in risposta all’emergenza COVID-19, ai sensi dell’art.22 comma 1 del decreto legge 17 marzo 2020, n. 18 (c.d. Decreto Cura Italia) convertito, con modificazioni, dalla Legge 24 aprile 2020 n. 27 e modificato dal Decreto-Legge 19 maggio 2020, n. 34 (c.d. Decreto Rilancio), convertito dalla Legge n. 77 del 17 luglio 2020, concesse con decreti dirigenziali di autorizzazione pubblicati dall’08/04/2020 al 8/04/2021
Con tale Avviso hanno usufruito della cassa integrazione in deroga 14.671 aziende e, in totale, sono stati raggiunti 35.524 destinatari</t>
  </si>
  <si>
    <t>Il Piano è stato approvato con Decreto 5342 del 24/05/2021 che prevede la realizzazione di n. 3 interventi: una campagna di affissioni pubbliche; la realizzazione di almeno n. 5 spot radiotelevisivi e n. 1 intervento “Fornire informazioni utili ai vaccinanti” per la realizzazione di un servizio di P-Video.</t>
  </si>
  <si>
    <t>Lo schema di Accordo Quadro tra la Regione Calabria e il MIUR è stato approvato con Decreto n. 5799 del 26/05/2020.
A seguito della stipula del suddetto Accordo quadro, con Decreto n 6029 del 03.06.2020 è stato approvato il piano di riparto delle risorse finanziarie, in favore di n. 364 Istituti Scolastici,  sulla base del numero degli studenti risultanti dall’anagrafe nazionale per l’anno scolastico 2019/2020 e dello status socio-economico delle famiglie degli studenti.
Successivamente è stata pubblicata  la Manifestazione di interesse rivolta ai nuclei familiari e destinata al Dirigente scolastico dell’Istituto di appartenenza, finalizzata all’assegnazione in comodato d’uso gratuito della strumentazione per la didattica a distanza, e si è provveduto alla sottoscrizione delle singole Convenzioni tra la Regione Calabria e i singoli Istituti Scolastici
per disciplinare, nel dettaglio le modalità di erogazione e di rendicontazione delle risorse finanziarie.
Con successivi Decreti ( nn. 10598, 10594, 10591, 10571, 10580/2020 e nn 1811 e 7935/2021) sono stati erogati gli anticipi pari all'80% delle risorse assegnate a ciascun Istituto.
 I termini per la realizzazione degli interventi (già prorogati con Decreto n. 11674 del 13.11.2020 e n 2113 del 03/03/2021) sono stati ulteriormente differiti con Decreto 11005 del 29/10/2021, fissando le scadenze al 31.12.2021 per l’acquisto/noleggio delle attrezzatureinformatiche per la didattica a distanza; al 31.03.2022 per la presentazione della rendicontazione finale ed al 31.01.2023 la  validità finale della convenzione.</t>
  </si>
  <si>
    <t>POR CALABRIA 2014/2020 - STATO DI ATTUAZIONE DELLE MISURE ATTIVATE PER FRONTEGGIARE L'EMERGENZA COVID-19</t>
  </si>
  <si>
    <t>Avviso approvato con Decreto n. 5751 del 25/05/2020.
Con Decreto n. 6598 del 22.06.2020 è stato approvato l'elenco delle 16.729 domande pervenute dal 09.05.2020 al 03.06.2020. 
Con Decreto n 6458 del 17.06.2020 è stata nominata la commissione di valutazione. 
Con successivi Decreti (dal n 6803 del 29/6/2020 al  n 7967 del 30/07/2020) sono state ammesse a finanziamento 14.812 per un totale di € 29.624.000 con un contributo erogabile di € 2.000 per ciascuna operazione. 
Con Decreto n 11294 del 04/11/2020 è stata approvata l'ammissione, a seguito di riesame, di ulteriori 218 imprese per un totale di n. 15.032 operazioni.</t>
  </si>
  <si>
    <t>Avviso approvato con Decreto n 11732 del 13.11.2020. Con lo stesso Decreto è stata individuata Fincalabra s.p.a. in qualità di soggetto gestore. 
Con Decreto n. 12800 del 03.12.2020 è stata nominata la commissione di valutazione. 
Con Decreto n. 13048 del 10.12.2020 è stato approvato l'elenco delle 23.000 domande pervenute entro il 24.11.2020.
 Con successivo Decreto n 13864 del 17.12.2020 si è preso atto dei lavori della commissione e ammessi a finanziamento n.  21.407 domande con un contributo erogabile di € 1.500 (importo totale pari a € 32.110.500). 
Con Decreto n. 1213 del 09.02.2021 si è preso atto degli esiti delle istanze di riesame pervenute entro il 15.01.2021 e riammessi ulteriori 43 beneficiari.
Le imprese finanziate allo stato attuale risultano pari a 21.356.</t>
  </si>
  <si>
    <r>
      <t>Con Decreto n 1021 del 03.02.2021 è stato modificato l'Avviso Riapri Calabria II edizione, approvato con Decreto n 11732 del 13.11.2020, disponendo la riapertura dello sportello per la presentazione delle domande con chiusura dello stesso fissata al 15.02.2021. 
Con successivo Decreto n. 1282 del 10.02.2021 sono stati rettificati i termini di apertura e chiusura sportello secondo le seguenti modalità:
-Fase   1,  Inserimento   delle   Domande: dal 15.02.2021 al 18.02.2021;
-Fase 2, Invio delle domande (Click-day) : 19.02.2021;
-Fase 3, Inserimento degli Allegati e Finalizzazione delle Domande: dal 20.02.2021 al 24.02.2021.
Con Decreto n. 2684 del 16.03.2021 si è preso atto delle 4.673 domande pervenute ed è stata nominata la  commissione di valutazione.  
Con Decreto n. 3477 del 02.04.2021 si è preso atto degli esiti della commissione che ha concluso i lavori in data 25.03.2021, ammettendo a finanziamento con graduatoria definitiva n. 4.039 microimprese e  professionisti per la corresponsione di un contributo una tantum di € 1.500. 
Con Decreto n. 6127 del 14.06.2021 si è preso atto e approvato gli esiti della commissione di valutazione delle istanze di riesame a seguito del quale sono stati ammessi ulteriori 35 beneficiari. 
Allo stato attuale risultano finanziate</t>
    </r>
    <r>
      <rPr>
        <b/>
        <sz val="8"/>
        <rFont val="Calibri"/>
        <family val="2"/>
        <scheme val="minor"/>
      </rPr>
      <t xml:space="preserve"> </t>
    </r>
    <r>
      <rPr>
        <sz val="8"/>
        <rFont val="Calibri"/>
        <family val="2"/>
        <scheme val="minor"/>
      </rPr>
      <t>n. 2.349 operazioni.</t>
    </r>
  </si>
  <si>
    <t>Tali progetti sono stati selezionati ai sensi dell’art. 65 par. 6 del Reg. UE 1303/2013 e imputati al POR con Decreto n 8630 del 20.08.2021 (n. 6 operazioni) , con conseguente modifica della corrispondente fonte di finanziamento dal PAC 07/13 al POR Calabria 2014-2020. 
Con Decreto n 8209 del 06.08.2021 è stata nominata la commissione di valutazione .  
Le Aziende Sanitarie interessate, in qualità di beneficiario, sono alle prese con la definizione della progettazione esecutiva propedeutica alla successiva fase di consegna dei lavori, con la sola eccezione del Comune di Chiaravalle (importo 8,1 mln euro) che ha già sottoscritto la nuova convenzione con la Regione Calabria e aggiudicata la gara per l’avvio dei lavori. Gli altri beneficiari potranno procedere alla sottoscrizione delle relative convenzioni non appena avranno provveduto ad inviare ai competenti uffici regionali la documentazione richiesta.</t>
  </si>
  <si>
    <t>Avviso approvato con Decreto 1485 del 16.02.2022 e pubblicato sul BURC n. 34 del 01.03.2022. 
Tale Avviso è stato approvato a seguito della pubblicazione della manifestazione di interesse per la presentazione di offerte formative per la costituzione del catalogo regionale della formazione continua 2021-2023 per la realizzazione di azioni integrate di politica attive" (Covid-19), approvata con Decreto n 4888 del 12/05/2021.
Le procedure a sportello per la presentazione e la trasmissione delle domande prevedono una Fase 1 di apertura dello sportello per l’inserimento delle domande dal 14/03/2022 all’11/04/2022; e una Fase 2 per l' invio delle domande (c.d. “Click-day”) in data 12/04/2022.
Con nota prot. n. 195143 del 22.04.2022 il Dirigente del Settore  competente ha costituito il gruppo di lavoro per la verifica della ricevibilità ed ammissibilità delle domande di contributo.
A conclusione delle attività, il gruppo di lavoro con nota prot. n. 230398 del 16.05.2022 ha trasmesso gli esiti dell'istruttoria e con Decreto n. 5459 del 18.05.2022  è stata approvata la graduatoria provvisoria.
Con successivo Decreto n.  8996 del 29.07.2022 sono stati approvati gli elenchi definitivi delle domande irricevibili, delle domande ammesse e finanziate, delle domande ammesse e non finanziate per esaurimento fondi, delle domande non ammesse. 
A fronte delle 1.558  domande presentate, la dotazione finanziaria dell’avviso ha consentito il finanziamento di n. 458  operazioni per un importo pari a € 34.980.474,72. Le domande ammissibili sono complessivamente 1.040, irricevili 10 e 50 non ammesse.
 Al fine di finanziare le restanti operazioni ammesse e non finanziate per carenze di fondi, con DGR n. 415 dell'1.09.2022, sono state implementate le risorse finanziarie dell'azione 8.6.1 per ulteriori € 21.573.168,81.</t>
  </si>
  <si>
    <t>L' Avviso è stato approvato con Decreto n. 5991 del 09/06/2021.
Il contributo massimo ammissibile per ciascuna proposta progettuale di intervento è pari, per due annualità,a  € 170.272,20 (art.1.3 dell’avviso).
Con Decreto n. 9318 del 17/09/2021 è stata nominata la commissione di valutazione. 
Con Decreto n. 7520 del 20/07/2021 il termine per la presentazione delle istanze è stato differito al 15 Settembre 2021
Con Decreto n 13806 del 27/12/2021 è stata approvata la graduatoria provvisoria. 
Con Decreto n. 2115 del 02/03/2022 è stata approvata la graduatoria definitiva con l'ammissione a finanziamento di n. 106 interventi a fronte dei 111 presentati, per un torale di risorse pari ad € 13.909.933,10.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</si>
</sst>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 x14ac:knownFonts="1">
    <font>
      <sz val="11"/>
      <color theme="1"/>
      <name val="Calibri"/>
      <family val="2"/>
      <scheme val="minor"/>
    </font>
    <font>
      <sz val="11"/>
      <color theme="1"/>
      <name val="Calibri"/>
      <family val="2"/>
      <scheme val="minor"/>
    </font>
    <font>
      <b/>
      <sz val="8"/>
      <name val="Calibri"/>
      <family val="2"/>
      <scheme val="minor"/>
    </font>
    <font>
      <sz val="8"/>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9">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center" vertical="center" wrapText="1"/>
    </xf>
    <xf numFmtId="0" fontId="4" fillId="0" borderId="0" xfId="0" applyFont="1"/>
    <xf numFmtId="4" fontId="3" fillId="0" borderId="1" xfId="1"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5" fillId="0" borderId="0" xfId="0" applyFont="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0"/>
  <sheetViews>
    <sheetView tabSelected="1" view="pageBreakPreview" topLeftCell="C1" zoomScale="60" zoomScaleNormal="100" workbookViewId="0">
      <selection activeCell="F7" sqref="F7"/>
    </sheetView>
  </sheetViews>
  <sheetFormatPr defaultRowHeight="20.100000000000001" customHeight="1" x14ac:dyDescent="0.3"/>
  <cols>
    <col min="1" max="1" width="9.109375" customWidth="1"/>
    <col min="2" max="2" width="7.44140625" customWidth="1"/>
    <col min="3" max="3" width="7" customWidth="1"/>
    <col min="4" max="4" width="30.109375" customWidth="1"/>
    <col min="5" max="5" width="9.5546875" customWidth="1"/>
    <col min="6" max="6" width="82.33203125" customWidth="1"/>
    <col min="8" max="8" width="17.33203125" customWidth="1"/>
    <col min="9" max="9" width="12" customWidth="1"/>
    <col min="10" max="10" width="10.88671875" bestFit="1" customWidth="1"/>
  </cols>
  <sheetData>
    <row r="2" spans="1:10" ht="20.100000000000001" customHeight="1" x14ac:dyDescent="0.3">
      <c r="A2" s="14" t="s">
        <v>43</v>
      </c>
    </row>
    <row r="4" spans="1:10" ht="20.100000000000001" customHeight="1" x14ac:dyDescent="0.3">
      <c r="A4" s="18" t="s">
        <v>17</v>
      </c>
      <c r="B4" s="18" t="s">
        <v>0</v>
      </c>
      <c r="C4" s="18" t="s">
        <v>1</v>
      </c>
      <c r="D4" s="18" t="s">
        <v>2</v>
      </c>
      <c r="E4" s="18" t="s">
        <v>33</v>
      </c>
      <c r="F4" s="18" t="s">
        <v>3</v>
      </c>
      <c r="G4" s="18" t="s">
        <v>21</v>
      </c>
      <c r="H4" s="18"/>
      <c r="I4" s="18"/>
      <c r="J4" s="18"/>
    </row>
    <row r="5" spans="1:10" ht="38.25" customHeight="1" x14ac:dyDescent="0.3">
      <c r="A5" s="18"/>
      <c r="B5" s="18"/>
      <c r="C5" s="18"/>
      <c r="D5" s="18"/>
      <c r="E5" s="18"/>
      <c r="F5" s="18"/>
      <c r="G5" s="9" t="s">
        <v>4</v>
      </c>
      <c r="H5" s="9" t="s">
        <v>34</v>
      </c>
      <c r="I5" s="9" t="s">
        <v>35</v>
      </c>
      <c r="J5" s="9" t="s">
        <v>20</v>
      </c>
    </row>
    <row r="6" spans="1:10" s="7" customFormat="1" ht="30.6" x14ac:dyDescent="0.3">
      <c r="A6" s="1" t="s">
        <v>18</v>
      </c>
      <c r="B6" s="1">
        <v>1</v>
      </c>
      <c r="C6" s="1" t="s">
        <v>16</v>
      </c>
      <c r="D6" s="2" t="s">
        <v>28</v>
      </c>
      <c r="E6" s="3">
        <v>165505.20000000001</v>
      </c>
      <c r="F6" s="2" t="s">
        <v>37</v>
      </c>
      <c r="G6" s="1">
        <v>1002173</v>
      </c>
      <c r="H6" s="8">
        <v>0</v>
      </c>
      <c r="I6" s="4">
        <v>1</v>
      </c>
      <c r="J6" s="8">
        <v>0</v>
      </c>
    </row>
    <row r="7" spans="1:10" ht="71.400000000000006" x14ac:dyDescent="0.3">
      <c r="A7" s="1" t="s">
        <v>18</v>
      </c>
      <c r="B7" s="1">
        <v>3</v>
      </c>
      <c r="C7" s="4" t="s">
        <v>5</v>
      </c>
      <c r="D7" s="2" t="s">
        <v>29</v>
      </c>
      <c r="E7" s="5">
        <v>30084000</v>
      </c>
      <c r="F7" s="2" t="s">
        <v>44</v>
      </c>
      <c r="G7" s="1" t="s">
        <v>7</v>
      </c>
      <c r="H7" s="5">
        <v>30084000</v>
      </c>
      <c r="I7" s="6">
        <v>1</v>
      </c>
      <c r="J7" s="5">
        <v>28582800</v>
      </c>
    </row>
    <row r="8" spans="1:10" ht="91.8" x14ac:dyDescent="0.3">
      <c r="A8" s="1" t="s">
        <v>18</v>
      </c>
      <c r="B8" s="1">
        <v>3</v>
      </c>
      <c r="C8" s="4" t="s">
        <v>5</v>
      </c>
      <c r="D8" s="2" t="s">
        <v>30</v>
      </c>
      <c r="E8" s="5">
        <v>32174780</v>
      </c>
      <c r="F8" s="2" t="s">
        <v>45</v>
      </c>
      <c r="G8" s="1" t="s">
        <v>8</v>
      </c>
      <c r="H8" s="5">
        <v>32174780</v>
      </c>
      <c r="I8" s="6">
        <v>1</v>
      </c>
      <c r="J8" s="5">
        <v>32034000</v>
      </c>
    </row>
    <row r="9" spans="1:10" ht="163.19999999999999" x14ac:dyDescent="0.3">
      <c r="A9" s="1" t="s">
        <v>18</v>
      </c>
      <c r="B9" s="1">
        <v>3</v>
      </c>
      <c r="C9" s="4" t="s">
        <v>5</v>
      </c>
      <c r="D9" s="2" t="s">
        <v>31</v>
      </c>
      <c r="E9" s="5">
        <v>3616500</v>
      </c>
      <c r="F9" s="2" t="s">
        <v>46</v>
      </c>
      <c r="G9" s="1">
        <v>1002018</v>
      </c>
      <c r="H9" s="5">
        <v>3616500</v>
      </c>
      <c r="I9" s="6">
        <v>1</v>
      </c>
      <c r="J9" s="5">
        <v>3502145.45</v>
      </c>
    </row>
    <row r="10" spans="1:10" ht="173.4" x14ac:dyDescent="0.3">
      <c r="A10" s="1" t="s">
        <v>18</v>
      </c>
      <c r="B10" s="1">
        <v>3</v>
      </c>
      <c r="C10" s="4" t="s">
        <v>5</v>
      </c>
      <c r="D10" s="2" t="s">
        <v>22</v>
      </c>
      <c r="E10" s="5">
        <v>90000000</v>
      </c>
      <c r="F10" s="2" t="s">
        <v>38</v>
      </c>
      <c r="G10" s="1">
        <v>1002013</v>
      </c>
      <c r="H10" s="5">
        <v>90000000</v>
      </c>
      <c r="I10" s="6">
        <v>1</v>
      </c>
      <c r="J10" s="5">
        <v>87500000</v>
      </c>
    </row>
    <row r="11" spans="1:10" ht="132.6" x14ac:dyDescent="0.3">
      <c r="A11" s="1" t="s">
        <v>18</v>
      </c>
      <c r="B11" s="1">
        <v>3</v>
      </c>
      <c r="C11" s="4" t="s">
        <v>5</v>
      </c>
      <c r="D11" s="2" t="s">
        <v>6</v>
      </c>
      <c r="E11" s="5">
        <v>12433408.33</v>
      </c>
      <c r="F11" s="2" t="s">
        <v>39</v>
      </c>
      <c r="G11" s="1" t="s">
        <v>9</v>
      </c>
      <c r="H11" s="5">
        <v>12433408.33</v>
      </c>
      <c r="I11" s="6">
        <v>1</v>
      </c>
      <c r="J11" s="5">
        <v>12013224.279999999</v>
      </c>
    </row>
    <row r="12" spans="1:10" ht="91.8" x14ac:dyDescent="0.3">
      <c r="A12" s="1" t="s">
        <v>18</v>
      </c>
      <c r="B12" s="1">
        <v>9</v>
      </c>
      <c r="C12" s="4" t="s">
        <v>12</v>
      </c>
      <c r="D12" s="2" t="s">
        <v>23</v>
      </c>
      <c r="E12" s="5">
        <v>48952332.43</v>
      </c>
      <c r="F12" s="2" t="s">
        <v>47</v>
      </c>
      <c r="G12" s="1">
        <v>1002106</v>
      </c>
      <c r="H12" s="5">
        <v>48952332.43</v>
      </c>
      <c r="I12" s="6">
        <v>6</v>
      </c>
      <c r="J12" s="8">
        <v>0</v>
      </c>
    </row>
    <row r="13" spans="1:10" ht="20.100000000000001" customHeight="1" x14ac:dyDescent="0.3">
      <c r="A13" s="15" t="s">
        <v>32</v>
      </c>
      <c r="B13" s="16"/>
      <c r="C13" s="16"/>
      <c r="D13" s="17"/>
      <c r="E13" s="10">
        <f>SUM(E6:E12)</f>
        <v>217426525.96000001</v>
      </c>
      <c r="F13" s="12"/>
      <c r="G13" s="13"/>
      <c r="H13" s="10">
        <f t="shared" ref="H13:J13" si="0">SUM(H6:H12)</f>
        <v>217261020.76000002</v>
      </c>
      <c r="I13" s="11">
        <f t="shared" si="0"/>
        <v>12</v>
      </c>
      <c r="J13" s="10">
        <f t="shared" si="0"/>
        <v>163632169.72999999</v>
      </c>
    </row>
    <row r="14" spans="1:10" ht="173.4" x14ac:dyDescent="0.3">
      <c r="A14" s="1" t="s">
        <v>19</v>
      </c>
      <c r="B14" s="1">
        <v>8</v>
      </c>
      <c r="C14" s="4" t="s">
        <v>10</v>
      </c>
      <c r="D14" s="2" t="s">
        <v>24</v>
      </c>
      <c r="E14" s="5">
        <v>56573168.810000002</v>
      </c>
      <c r="F14" s="2" t="s">
        <v>48</v>
      </c>
      <c r="G14" s="1" t="s">
        <v>11</v>
      </c>
      <c r="H14" s="5">
        <v>109000.18</v>
      </c>
      <c r="I14" s="6">
        <v>1</v>
      </c>
      <c r="J14" s="8">
        <v>0</v>
      </c>
    </row>
    <row r="15" spans="1:10" ht="107.25" customHeight="1" x14ac:dyDescent="0.3">
      <c r="A15" s="1" t="s">
        <v>19</v>
      </c>
      <c r="B15" s="1">
        <v>8</v>
      </c>
      <c r="C15" s="4" t="s">
        <v>10</v>
      </c>
      <c r="D15" s="2" t="s">
        <v>25</v>
      </c>
      <c r="E15" s="5">
        <v>63031081.5</v>
      </c>
      <c r="F15" s="2" t="s">
        <v>40</v>
      </c>
      <c r="G15" s="1">
        <v>1002067</v>
      </c>
      <c r="H15" s="5">
        <v>63031081.5</v>
      </c>
      <c r="I15" s="6">
        <v>1</v>
      </c>
      <c r="J15" s="5">
        <v>63029935.82</v>
      </c>
    </row>
    <row r="16" spans="1:10" ht="42" customHeight="1" x14ac:dyDescent="0.3">
      <c r="A16" s="1" t="s">
        <v>19</v>
      </c>
      <c r="B16" s="1">
        <v>10</v>
      </c>
      <c r="C16" s="4" t="s">
        <v>13</v>
      </c>
      <c r="D16" s="2" t="s">
        <v>26</v>
      </c>
      <c r="E16" s="5">
        <v>431598</v>
      </c>
      <c r="F16" s="2" t="s">
        <v>41</v>
      </c>
      <c r="G16" s="1">
        <v>1002054</v>
      </c>
      <c r="H16" s="5">
        <v>396598</v>
      </c>
      <c r="I16" s="6">
        <v>3</v>
      </c>
      <c r="J16" s="5">
        <v>49750</v>
      </c>
    </row>
    <row r="17" spans="1:10" ht="142.80000000000001" x14ac:dyDescent="0.3">
      <c r="A17" s="1" t="s">
        <v>19</v>
      </c>
      <c r="B17" s="1">
        <v>12</v>
      </c>
      <c r="C17" s="4" t="s">
        <v>14</v>
      </c>
      <c r="D17" s="2" t="s">
        <v>15</v>
      </c>
      <c r="E17" s="5">
        <v>5313282.8199999938</v>
      </c>
      <c r="F17" s="2" t="s">
        <v>42</v>
      </c>
      <c r="G17" s="1">
        <v>1001939</v>
      </c>
      <c r="H17" s="5">
        <v>5313282.8199999938</v>
      </c>
      <c r="I17" s="6">
        <v>364</v>
      </c>
      <c r="J17" s="5">
        <v>3055939.4799999986</v>
      </c>
    </row>
    <row r="18" spans="1:10" ht="81.599999999999994" x14ac:dyDescent="0.3">
      <c r="A18" s="1" t="s">
        <v>19</v>
      </c>
      <c r="B18" s="1">
        <v>12</v>
      </c>
      <c r="C18" s="4" t="s">
        <v>14</v>
      </c>
      <c r="D18" s="2" t="s">
        <v>27</v>
      </c>
      <c r="E18" s="5">
        <v>25000000</v>
      </c>
      <c r="F18" s="2" t="s">
        <v>49</v>
      </c>
      <c r="G18" s="1">
        <v>1002056</v>
      </c>
      <c r="H18" s="5">
        <v>3304998.68</v>
      </c>
      <c r="I18" s="6">
        <v>102</v>
      </c>
      <c r="J18" s="8">
        <v>0</v>
      </c>
    </row>
    <row r="19" spans="1:10" ht="20.100000000000001" customHeight="1" x14ac:dyDescent="0.3">
      <c r="A19" s="15" t="s">
        <v>32</v>
      </c>
      <c r="B19" s="16"/>
      <c r="C19" s="16"/>
      <c r="D19" s="17"/>
      <c r="E19" s="10">
        <f>SUM(E14:E18)</f>
        <v>150349131.13</v>
      </c>
      <c r="F19" s="12"/>
      <c r="G19" s="13"/>
      <c r="H19" s="10">
        <f t="shared" ref="H19:J19" si="1">SUM(H14:H18)</f>
        <v>72154961.180000007</v>
      </c>
      <c r="I19" s="11">
        <f t="shared" si="1"/>
        <v>471</v>
      </c>
      <c r="J19" s="10">
        <f t="shared" si="1"/>
        <v>66135625.299999997</v>
      </c>
    </row>
    <row r="20" spans="1:10" ht="20.100000000000001" customHeight="1" x14ac:dyDescent="0.3">
      <c r="A20" s="15" t="s">
        <v>36</v>
      </c>
      <c r="B20" s="16"/>
      <c r="C20" s="16"/>
      <c r="D20" s="17"/>
      <c r="E20" s="10">
        <f>E19+E13</f>
        <v>367775657.09000003</v>
      </c>
      <c r="F20" s="12"/>
      <c r="G20" s="13"/>
      <c r="H20" s="10">
        <f t="shared" ref="H20:J20" si="2">H19+H13</f>
        <v>289415981.94000006</v>
      </c>
      <c r="I20" s="11">
        <f t="shared" si="2"/>
        <v>483</v>
      </c>
      <c r="J20" s="10">
        <f t="shared" si="2"/>
        <v>229767795.02999997</v>
      </c>
    </row>
  </sheetData>
  <autoFilter ref="A5:J20" xr:uid="{00000000-0009-0000-0000-000000000000}"/>
  <mergeCells count="10">
    <mergeCell ref="A19:D19"/>
    <mergeCell ref="A20:D20"/>
    <mergeCell ref="G4:J4"/>
    <mergeCell ref="A13:D13"/>
    <mergeCell ref="F4:F5"/>
    <mergeCell ref="E4:E5"/>
    <mergeCell ref="D4:D5"/>
    <mergeCell ref="C4:C5"/>
    <mergeCell ref="B4:B5"/>
    <mergeCell ref="A4:A5"/>
  </mergeCells>
  <pageMargins left="0.70866141732283472" right="0.70866141732283472" top="0.74803149606299213" bottom="0.74803149606299213" header="0.31496062992125984" footer="0.31496062992125984"/>
  <pageSetup paperSize="9" scale="65" orientation="landscape" horizontalDpi="4294967293" verticalDpi="4294967293" r:id="rId1"/>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18037</vt:lpwstr>
  </property>
  <property fmtid="{D5CDD505-2E9C-101B-9397-08002B2CF9AE}" pid="4" name="OptimizationTime">
    <vt:lpwstr>20220925_2137</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Foglio1</vt:lpstr>
      <vt:lpstr>Foglio1!Print_Titles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2022-09-25T19:37:33Z</dcterms:created>
  <dcterms:modified xsi:type="dcterms:W3CDTF">2022-09-25T19:37:35Z</dcterms:modified>
</cp:coreProperties>
</file>