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1. Anagrafica" sheetId="1" state="visible" r:id="rId2"/>
    <sheet name="2.Programma di investimenti PMI" sheetId="2" state="visible" r:id="rId3"/>
    <sheet name="2bis.Descrizione investimenti" sheetId="3" state="visible" r:id="rId4"/>
    <sheet name="3.Determinazione contributo" sheetId="4" state="visible" r:id="rId5"/>
    <sheet name="4.Piano di copertura" sheetId="5" state="visible" r:id="rId6"/>
    <sheet name="5. Criteri di valutazione1" sheetId="6" state="visible" r:id="rId7"/>
  </sheets>
  <definedNames>
    <definedName function="false" hidden="false" localSheetId="0" name="_xlnm.Print_Area" vbProcedure="false">'1. Anagrafica'!$A$1:$Z$8</definedName>
    <definedName function="false" hidden="false" localSheetId="1" name="_xlnm.Print_Area" vbProcedure="false">'2.Programma di investimenti PMI'!$A$1:$H$97</definedName>
    <definedName function="false" hidden="false" localSheetId="3" name="_xlnm.Print_Area" vbProcedure="false">'3.Determinazione contributo'!$A$1:$H$22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<sst xmlns="http://schemas.openxmlformats.org/spreadsheetml/2006/main" count="120" uniqueCount="108">
  <si>
    <t xml:space="preserve"> Anagrafica Soggetto Proponente</t>
  </si>
  <si>
    <t xml:space="preserve">Denominazione/Ragione Sociale</t>
  </si>
  <si>
    <t xml:space="preserve">Forma giuridica</t>
  </si>
  <si>
    <r>
      <rPr>
        <b val="true"/>
        <sz val="11"/>
        <rFont val="Calibri"/>
        <family val="2"/>
        <charset val="1"/>
      </rPr>
      <t xml:space="preserve">Dimensione impresa
</t>
    </r>
    <r>
      <rPr>
        <i val="true"/>
        <sz val="9"/>
        <rFont val="Calibri"/>
        <family val="2"/>
        <charset val="1"/>
      </rPr>
      <t xml:space="preserve">(da dichiarare sulla base dei criteri indicati nell’allegato 1 al Regolamento (UE) n. 651/2014)</t>
    </r>
  </si>
  <si>
    <t xml:space="preserve">Piccola impresa</t>
  </si>
  <si>
    <t xml:space="preserve">  Programma di investimenti PICCOLE E MEDIE IMPRESE</t>
  </si>
  <si>
    <r>
      <rPr>
        <b val="true"/>
        <sz val="12"/>
        <rFont val="Calibri"/>
        <family val="2"/>
        <charset val="1"/>
      </rPr>
      <t xml:space="preserve"> Elenco delle spese  </t>
    </r>
    <r>
      <rPr>
        <b val="true"/>
        <i val="true"/>
        <sz val="12"/>
        <rFont val="Calibri"/>
        <family val="2"/>
        <charset val="1"/>
      </rPr>
      <t xml:space="preserve">(importi in euro e al netto dell’IVA)</t>
    </r>
  </si>
  <si>
    <t xml:space="preserve">DESCRIZIONE DELLE SPESE</t>
  </si>
  <si>
    <t xml:space="preserve">Il costo totale ammissibile non deve essere inferiore a € 30.000,00 e non deve essere superiore a € 500.000,00</t>
  </si>
  <si>
    <t xml:space="preserve">Spese non ammissibili</t>
  </si>
  <si>
    <t xml:space="preserve">Totale</t>
  </si>
  <si>
    <t xml:space="preserve">TOTALE SPESE</t>
  </si>
  <si>
    <r>
      <rPr>
        <b val="true"/>
        <sz val="11"/>
        <color rgb="FF00000A"/>
        <rFont val="Calibri"/>
        <family val="2"/>
        <charset val="1"/>
      </rPr>
      <t xml:space="preserve">A)</t>
    </r>
    <r>
      <rPr>
        <sz val="11"/>
        <color rgb="FF00000A"/>
        <rFont val="Calibri"/>
        <family val="2"/>
        <charset val="1"/>
      </rPr>
      <t xml:space="preserve">  </t>
    </r>
    <r>
      <rPr>
        <b val="true"/>
        <sz val="11"/>
        <color rgb="FF000000"/>
        <rFont val="Calibri"/>
        <family val="2"/>
        <charset val="1"/>
      </rPr>
      <t xml:space="preserve">Macchinari, impianti ed attrezzature varie. </t>
    </r>
    <r>
      <rPr>
        <b val="true"/>
        <sz val="11"/>
        <color rgb="FFC00000"/>
        <rFont val="Calibri"/>
        <family val="2"/>
        <charset val="1"/>
      </rPr>
      <t xml:space="preserve">In questa sezione NON vanno inseriti i preventivi dei beni di cui all’Allegato A della L. 232/2016 “Beni funzionali alla trasformazione tecnologica e digitale delle imprese secondo il modello «Industria 4.0»”
</t>
    </r>
  </si>
  <si>
    <r>
      <rPr>
        <b val="true"/>
        <sz val="11"/>
        <color rgb="FF000000"/>
        <rFont val="Calibri"/>
        <family val="2"/>
        <charset val="1"/>
      </rPr>
      <t xml:space="preserve">Totale A)</t>
    </r>
    <r>
      <rPr>
        <sz val="11"/>
        <color rgb="FF000000"/>
        <rFont val="Calibri"/>
        <family val="2"/>
        <charset val="1"/>
      </rPr>
      <t xml:space="preserve"> </t>
    </r>
  </si>
  <si>
    <r>
      <rPr>
        <b val="true"/>
        <sz val="11"/>
        <color rgb="FF00000A"/>
        <rFont val="Calibri"/>
        <family val="2"/>
        <charset val="1"/>
      </rPr>
      <t xml:space="preserve">A)  Macchinari, impianti ed attrezzature varie.</t>
    </r>
    <r>
      <rPr>
        <b val="true"/>
        <sz val="11"/>
        <color rgb="FF000000"/>
        <rFont val="Calibri"/>
        <family val="2"/>
        <charset val="1"/>
      </rPr>
      <t xml:space="preserve"> </t>
    </r>
    <r>
      <rPr>
        <b val="true"/>
        <sz val="11"/>
        <color rgb="FFC00000"/>
        <rFont val="Calibri"/>
        <family val="2"/>
        <charset val="1"/>
      </rPr>
      <t xml:space="preserve">In questa sezione vanno inseriti i preventivi dei beni di cui all’Allegato A della L. 232/2016 “Beni funzionali alla trasformazione tecnologica e digitale delle imprese secondo il modello «Industria 4.0»”
</t>
    </r>
  </si>
  <si>
    <r>
      <rPr>
        <b val="true"/>
        <sz val="11"/>
        <color rgb="FF000000"/>
        <rFont val="Calibri"/>
        <family val="2"/>
        <charset val="1"/>
      </rPr>
      <t xml:space="preserve">Totale A + A)</t>
    </r>
    <r>
      <rPr>
        <sz val="11"/>
        <color rgb="FF000000"/>
        <rFont val="Calibri"/>
        <family val="2"/>
        <charset val="1"/>
      </rPr>
      <t xml:space="preserve"> </t>
    </r>
  </si>
  <si>
    <t xml:space="preserve">B) Opere murarie ed impiantistiche strettamente necessarie per l’installazione e il collegamento dei macchinari acquisiti e dei nuovi impianti produttivi.</t>
  </si>
  <si>
    <t xml:space="preserve">Totale B) </t>
  </si>
  <si>
    <r>
      <rPr>
        <b val="true"/>
        <sz val="11"/>
        <color rgb="FF00000A"/>
        <rFont val="Calibri"/>
        <family val="2"/>
        <charset val="1"/>
      </rPr>
      <t xml:space="preserve">C) Programmi informatici commisurati alle esigenze produttive e gestionali del proponente, brevetti, licenze, know-how e conoscenze tecniche non brevettate, concernenti nuove tecnologie di prodotti e processi produttivi, per la parte in cui sono utilizzati per l’attività svolta nell’unità produttiva interessata dal progetto. </t>
    </r>
    <r>
      <rPr>
        <b val="true"/>
        <sz val="11"/>
        <color rgb="FFC00000"/>
        <rFont val="Calibri"/>
        <family val="2"/>
        <charset val="1"/>
      </rPr>
      <t xml:space="preserve">In questa sezione NON vanno inseriti i preventivi dei beni di cui all’Allegato B della L. 232/2016 “Beni immateriali – software, sistemi e system integration, piattaforme e applicazioni – connessi a investimenti in beni materiali «Industria 4.0»</t>
    </r>
  </si>
  <si>
    <r>
      <rPr>
        <b val="true"/>
        <sz val="11"/>
        <color rgb="FF000000"/>
        <rFont val="Calibri"/>
        <family val="2"/>
        <charset val="1"/>
      </rPr>
      <t xml:space="preserve">Totale C)</t>
    </r>
    <r>
      <rPr>
        <sz val="11"/>
        <color rgb="FF000000"/>
        <rFont val="Calibri"/>
        <family val="2"/>
        <charset val="1"/>
      </rPr>
      <t xml:space="preserve"> </t>
    </r>
  </si>
  <si>
    <r>
      <rPr>
        <b val="true"/>
        <sz val="11"/>
        <color rgb="FF00000A"/>
        <rFont val="Calibri"/>
        <family val="2"/>
        <charset val="1"/>
      </rPr>
      <t xml:space="preserve">C)  Programmi informatici commisurati alle esigenze produttive e gestionali del proponente, brevetti, licenze, know-how e conoscenze tecniche non brevettate, concernenti nuove tecnologie di prodotti e processi produttivi, per la parte in cui sono utilizzati per l’attività svolta nell’unità produttiva interessata dal progetto. </t>
    </r>
    <r>
      <rPr>
        <b val="true"/>
        <sz val="11"/>
        <color rgb="FFC00000"/>
        <rFont val="Calibri"/>
        <family val="2"/>
        <charset val="1"/>
      </rPr>
      <t xml:space="preserve">In questa sezione vanno inseriti solo i preventivi dei beni di cui all’Allegato B della L. 232/2016 “Beni immateriali – software, sistemi e system integration, piattaforme e applicazioni – connessi a investimenti in beni materiali «Industria 4.0» </t>
    </r>
  </si>
  <si>
    <r>
      <rPr>
        <b val="true"/>
        <sz val="11"/>
        <color rgb="FF000000"/>
        <rFont val="Calibri"/>
        <family val="2"/>
        <charset val="1"/>
      </rPr>
      <t xml:space="preserve">Totale C+C)</t>
    </r>
    <r>
      <rPr>
        <sz val="11"/>
        <color rgb="FF000000"/>
        <rFont val="Calibri"/>
        <family val="2"/>
        <charset val="1"/>
      </rPr>
      <t xml:space="preserve"> </t>
    </r>
  </si>
  <si>
    <r>
      <rPr>
        <b val="true"/>
        <sz val="11"/>
        <rFont val="Calibri"/>
        <family val="2"/>
        <charset val="1"/>
      </rPr>
      <t xml:space="preserve">D)</t>
    </r>
    <r>
      <rPr>
        <sz val="11"/>
        <rFont val="Calibri"/>
        <family val="2"/>
        <charset val="1"/>
      </rPr>
      <t xml:space="preserve"> Spese di </t>
    </r>
    <r>
      <rPr>
        <b val="true"/>
        <sz val="11"/>
        <rFont val="Calibri"/>
        <family val="2"/>
        <charset val="1"/>
      </rPr>
      <t xml:space="preserve">consulenza</t>
    </r>
    <r>
      <rPr>
        <sz val="11"/>
        <rFont val="Calibri"/>
        <family val="2"/>
        <charset val="1"/>
      </rPr>
      <t xml:space="preserve"> per studi e</t>
    </r>
    <r>
      <rPr>
        <b val="true"/>
        <sz val="11"/>
        <rFont val="Calibri"/>
        <family val="2"/>
        <charset val="1"/>
      </rPr>
      <t xml:space="preserve"> </t>
    </r>
    <r>
      <rPr>
        <b val="true"/>
        <sz val="11"/>
        <color rgb="FF000000"/>
        <rFont val="Calibri"/>
        <family val="2"/>
        <charset val="1"/>
      </rPr>
      <t xml:space="preserve">progettazione</t>
    </r>
    <r>
      <rPr>
        <sz val="10"/>
        <color rgb="FF000000"/>
        <rFont val="Times New Roman"/>
        <family val="1"/>
        <charset val="1"/>
      </rPr>
      <t xml:space="preserve">.</t>
    </r>
  </si>
  <si>
    <r>
      <rPr>
        <b val="true"/>
        <sz val="11"/>
        <color rgb="FF000000"/>
        <rFont val="Calibri"/>
        <family val="2"/>
        <charset val="1"/>
      </rPr>
      <t xml:space="preserve">Totale D)</t>
    </r>
    <r>
      <rPr>
        <sz val="11"/>
        <color rgb="FF000000"/>
        <rFont val="Calibri"/>
        <family val="2"/>
        <charset val="1"/>
      </rPr>
      <t xml:space="preserve"> Consulenza e progettazione</t>
    </r>
  </si>
  <si>
    <r>
      <rPr>
        <b val="true"/>
        <sz val="11"/>
        <rFont val="Calibri"/>
        <family val="2"/>
        <charset val="1"/>
      </rPr>
      <t xml:space="preserve">D) </t>
    </r>
    <r>
      <rPr>
        <sz val="11"/>
        <rFont val="Calibri"/>
        <family val="2"/>
        <charset val="1"/>
      </rPr>
      <t xml:space="preserve">Servizi di </t>
    </r>
    <r>
      <rPr>
        <b val="true"/>
        <sz val="11"/>
        <color rgb="FF000000"/>
        <rFont val="Calibri"/>
        <family val="2"/>
        <charset val="1"/>
      </rPr>
      <t xml:space="preserve">consulenza</t>
    </r>
    <r>
      <rPr>
        <sz val="10"/>
        <color rgb="FF000000"/>
        <rFont val="Calibri"/>
        <family val="2"/>
        <charset val="1"/>
      </rPr>
      <t xml:space="preserve"> ed equipollenti</t>
    </r>
  </si>
  <si>
    <r>
      <rPr>
        <b val="true"/>
        <sz val="11"/>
        <color rgb="FF000000"/>
        <rFont val="Calibri"/>
        <family val="2"/>
        <charset val="1"/>
      </rPr>
      <t xml:space="preserve">Totale D)</t>
    </r>
    <r>
      <rPr>
        <sz val="11"/>
        <color rgb="FF000000"/>
        <rFont val="Calibri"/>
        <family val="2"/>
        <charset val="1"/>
      </rPr>
      <t xml:space="preserve"> Servizi di consulenza</t>
    </r>
  </si>
  <si>
    <t xml:space="preserve">Totale D+D</t>
  </si>
  <si>
    <t xml:space="preserve">DESCRIZIONE PIANO INVESTIMENTI</t>
  </si>
  <si>
    <t xml:space="preserve">Fornire informazioni utili ai fini dell'attribuzione dei punteggi: A 1.2)-B 2.1)-C 1.1)-D 2.1)-D 2.3)</t>
  </si>
  <si>
    <t xml:space="preserve"> Determinazione contributo</t>
  </si>
  <si>
    <t xml:space="preserve"> Determinazione del contributo concedibile (RIEPILOGO)</t>
  </si>
  <si>
    <t xml:space="preserve">Denominazione</t>
  </si>
  <si>
    <t xml:space="preserve">Tipologia Soggetto</t>
  </si>
  <si>
    <t xml:space="preserve">Categorie di spese</t>
  </si>
  <si>
    <t xml:space="preserve">Importo spese ammissibili (euro)</t>
  </si>
  <si>
    <t xml:space="preserve">Intensità di aiuto applicabile</t>
  </si>
  <si>
    <t xml:space="preserve">Calcolo Contributo
(euro)</t>
  </si>
  <si>
    <t xml:space="preserve">Calcolo Contributo Totale Concedibile
(euro)</t>
  </si>
  <si>
    <t xml:space="preserve">Minore contributo richiesto</t>
  </si>
  <si>
    <t xml:space="preserve">ART. 14   Spese di cui alle lettere A), B) ed C) del par. 3.4, comma 1</t>
  </si>
  <si>
    <t xml:space="preserve">ART. 18   Spese di cui alle lettere D) del par. 3.4, comma 1</t>
  </si>
  <si>
    <t xml:space="preserve">Percentuale di agevolazione richiesta inferiore a quella massima concedibile</t>
  </si>
  <si>
    <t xml:space="preserve">Calcolo Contributo Totale Richiesto
(euro)</t>
  </si>
  <si>
    <t xml:space="preserve">ART. 14   Spese di cui alle lettere B), C) ed E) dell'art. 7</t>
  </si>
  <si>
    <t xml:space="preserve">ART. 18   Spese di cui alle lettere A) e D) dell'art. 7</t>
  </si>
  <si>
    <t xml:space="preserve"> Piano di copertura</t>
  </si>
  <si>
    <t xml:space="preserve"> Prospetto fonti/impieghi</t>
  </si>
  <si>
    <t xml:space="preserve">Impieghi/Fabbisogni</t>
  </si>
  <si>
    <t xml:space="preserve">Importi in €</t>
  </si>
  <si>
    <t xml:space="preserve">Fonti di copertura</t>
  </si>
  <si>
    <t xml:space="preserve">Spese agevolabili</t>
  </si>
  <si>
    <t xml:space="preserve">Contributo richiesto </t>
  </si>
  <si>
    <t xml:space="preserve">Spese non agevolabili (eventuale)</t>
  </si>
  <si>
    <t xml:space="preserve">Risorse proprie</t>
  </si>
  <si>
    <t xml:space="preserve">IVA</t>
  </si>
  <si>
    <t xml:space="preserve">Finanziamento esterno</t>
  </si>
  <si>
    <t xml:space="preserve">Altro</t>
  </si>
  <si>
    <t xml:space="preserve">Totale Impieghi</t>
  </si>
  <si>
    <t xml:space="preserve">Totale Fonti di copertura</t>
  </si>
  <si>
    <t xml:space="preserve">Criteri di valutazione</t>
  </si>
  <si>
    <t xml:space="preserve">A. Efficacia</t>
  </si>
  <si>
    <t xml:space="preserve">A1</t>
  </si>
  <si>
    <t xml:space="preserve">Capacità degli interventi di contribuire al perseguimento dei risultati attesi del Programma e delle finalità dell’Azione specifica e chiara esplicitazione degli obiettivi e delle finalità proposti</t>
  </si>
  <si>
    <r>
      <rPr>
        <sz val="11"/>
        <color rgb="FF000000"/>
        <rFont val="Calibri"/>
        <family val="2"/>
        <charset val="1"/>
      </rPr>
      <t xml:space="preserve">A1.1) Posti di lavoro creati. L’indicatore è soddisfatto nel caso in cui l’impresa si impegni ad assumere a tempo pieno e indeterminato nuovi addetti da impiegare nell’unità operativa oggetto di intervento. I nuovi addetti devono essere incrementali rispetto al numero di addetti dell’impresa al momento della presentazione della domanda. L’incremento occupazionale deve essere garantito per almeno 12 mesi dalla data di assunzione dei nuovi addetti.
</t>
    </r>
    <r>
      <rPr>
        <sz val="11"/>
        <color rgb="FFFF0000"/>
        <rFont val="Calibri"/>
        <family val="2"/>
        <charset val="1"/>
      </rPr>
      <t xml:space="preserve">Sono assegnati 5 punti per ogni assunzione (fino a un massimo di 10 punti).
</t>
    </r>
    <r>
      <rPr>
        <sz val="11"/>
        <color rgb="FF000000"/>
        <rFont val="Calibri"/>
        <family val="2"/>
        <charset val="1"/>
      </rPr>
      <t xml:space="preserve">La comunicazione relativa all’assunzione va trasmessa entro 120 giorni dalla notifica del provvedimento di concessione del contributo. 
</t>
    </r>
  </si>
  <si>
    <t xml:space="preserve">Numero di addetti alla presentazione della domanda nell'unità operativa:</t>
  </si>
  <si>
    <t xml:space="preserve">Numero di addetti post intervento nell'unità operativa:</t>
  </si>
  <si>
    <t xml:space="preserve">Numero nuovi addetti:</t>
  </si>
  <si>
    <r>
      <rPr>
        <sz val="11"/>
        <color rgb="FF000000"/>
        <rFont val="Calibri"/>
        <family val="2"/>
        <charset val="1"/>
      </rPr>
      <t xml:space="preserve">A1.2) Progetti presentati da imprese operanti in una delle aree di innovazione della RIS 3 Calabria 2021-2027 (di cui alla DGR n. 144 del 31/03/2023). </t>
    </r>
    <r>
      <rPr>
        <sz val="11"/>
        <color rgb="FFFF0000"/>
        <rFont val="Calibri"/>
        <family val="2"/>
        <charset val="1"/>
      </rPr>
      <t xml:space="preserve">Il punteggio è assegnato in presenza del requisito (on-off):
</t>
    </r>
    <r>
      <rPr>
        <sz val="11"/>
        <color rgb="FF000000"/>
        <rFont val="Calibri"/>
        <family val="2"/>
        <charset val="1"/>
      </rPr>
      <t xml:space="preserve">-	Agricoltura 4.0 e Agroalimentare;
-	Ambiente, Economia Circolare e Biodiversità;
-	Edilizia ecosostenibile, Energia e clima;
-	Turismo e Cultura;
-	ICT, Tecnologie Digitali e Terziario Innovativo;
-	Smart Manufacturing;
-	Logistica e Mobilità Sostenibile;
-	Scienza della vita;
-	Blue Economy.</t>
    </r>
  </si>
  <si>
    <r>
      <rPr>
        <sz val="11"/>
        <color rgb="FF000000"/>
        <rFont val="Calibri"/>
        <family val="2"/>
        <charset val="1"/>
      </rPr>
      <t xml:space="preserve">A1.3) Progetti presentati da imprese operanti con codice Ateco Istat compreso nella sezione C “Attività Manifatturiere”.</t>
    </r>
    <r>
      <rPr>
        <sz val="11"/>
        <color rgb="FFFF0000"/>
        <rFont val="Calibri"/>
        <family val="2"/>
        <charset val="1"/>
      </rPr>
      <t xml:space="preserve"> Il punteggio è assegnato in presenza del requisito (on-off):</t>
    </r>
  </si>
  <si>
    <t xml:space="preserve">Sezione ATECO:  .</t>
  </si>
  <si>
    <t xml:space="preserve">Codice ATECO:   .</t>
  </si>
  <si>
    <t xml:space="preserve">B. Efficienza</t>
  </si>
  <si>
    <t xml:space="preserve">B1</t>
  </si>
  <si>
    <t xml:space="preserve">Sostenibilità economica e finanziaria del progetto in termini di economicità della proposta (in rapporto all’importo del sostegno, alle attività intraprese e al conseguimento degli obiettivi)</t>
  </si>
  <si>
    <r>
      <rPr>
        <sz val="11"/>
        <color rgb="FF000000"/>
        <rFont val="Calibri"/>
        <family val="2"/>
        <charset val="1"/>
      </rPr>
      <t xml:space="preserve">B1.1) Quota di Cofinanziamento privato. Percentuale di agevolazione richiesta inferiore a quella massima concedibile:</t>
    </r>
    <r>
      <rPr>
        <sz val="11"/>
        <color rgb="FFFF0000"/>
        <rFont val="Calibri"/>
        <family val="2"/>
        <charset val="1"/>
      </rPr>
      <t xml:space="preserve"> vengono attribuiti 2 punti per ogni punto percentuale di contributo in conto capitale richiesto in meno rispetto a quello massimo concedibile, fino ad un massimo di 12 punti</t>
    </r>
  </si>
  <si>
    <t xml:space="preserve">B2</t>
  </si>
  <si>
    <t xml:space="preserve">Qualità delle soluzioni organizzative e metodologiche individuate per la realizzazione degli interventi connesse al piano di lavoro, alla valutazione dei rischi, alla adeguatezza delle risorse attribuite alle singole componenti progettuali</t>
  </si>
  <si>
    <r>
      <rPr>
        <sz val="11"/>
        <color rgb="FF000000"/>
        <rFont val="Calibri"/>
        <family val="2"/>
        <charset val="1"/>
      </rPr>
      <t xml:space="preserve">B2.1) Progetti realizzati a partire dai risultati conseguiti da uno o più dei seguenti documenti:
-	Studio di fattibilità tecnico-economica
-	Progetti di innovazione e trasferimento tecnologico
-	Piano energetico aziendale
</t>
    </r>
    <r>
      <rPr>
        <sz val="11"/>
        <color rgb="FFFF0000"/>
        <rFont val="Calibri"/>
        <family val="2"/>
        <charset val="1"/>
      </rPr>
      <t xml:space="preserve">Il punteggio è assegnato in presenza del requisito (on-off): viene assegnato in caso di presenza di detti documenti, il cui contenuto sia attinente al progetto presentato.</t>
    </r>
    <r>
      <rPr>
        <sz val="11"/>
        <color rgb="FF000000"/>
        <rFont val="Calibri"/>
        <family val="2"/>
        <charset val="1"/>
      </rPr>
      <t xml:space="preserve"> </t>
    </r>
    <r>
      <rPr>
        <sz val="11"/>
        <color rgb="FFFF0000"/>
        <rFont val="Calibri"/>
        <family val="2"/>
        <charset val="1"/>
      </rPr>
      <t xml:space="preserve">Le informazioni relative al soddisfacimento del criterio devono essere documentate.
</t>
    </r>
  </si>
  <si>
    <t xml:space="preserve">C. Utilità</t>
  </si>
  <si>
    <t xml:space="preserve">C1</t>
  </si>
  <si>
    <t xml:space="preserve">Capacità del progetto di contribuire alla neutralità carbonica e alla lotta al cambiamento climatico</t>
  </si>
  <si>
    <r>
      <rPr>
        <sz val="11"/>
        <color rgb="FF000000"/>
        <rFont val="Calibri"/>
        <family val="2"/>
        <charset val="1"/>
      </rPr>
      <t xml:space="preserve">C1.1) Presenza di sistemi di gestione finalizzati a ridurre gli impatti ambientali delle produzioni e/o a garantire la sostenibilità aziendale.</t>
    </r>
    <r>
      <rPr>
        <sz val="11"/>
        <color rgb="FFFF0000"/>
        <rFont val="Calibri"/>
        <family val="2"/>
        <charset val="1"/>
      </rPr>
      <t xml:space="preserve"> Il punteggio è assegnato in presenza del requisito (on-off): viene attribuito nel caso in cui il soggetto proponente disponga al momento della presentazione della domanda o prevede di realizzare nell’ambito del progetto proposto almeno uno dei sistemi di gestione sotto elencati:
</t>
    </r>
    <r>
      <rPr>
        <sz val="11"/>
        <color rgb="FF000000"/>
        <rFont val="Calibri"/>
        <family val="2"/>
        <charset val="1"/>
      </rPr>
      <t xml:space="preserve">- ISO 14001
- ISO 50001
- EMAS
- ISO 45001
- ESG</t>
    </r>
  </si>
  <si>
    <t xml:space="preserve">C2</t>
  </si>
  <si>
    <t xml:space="preserve">Rilevanza della componente femminile e giovanile in termini di partecipazione societaria e/o finanziaria</t>
  </si>
  <si>
    <r>
      <rPr>
        <sz val="11"/>
        <color rgb="FF000000"/>
        <rFont val="Calibri"/>
        <family val="2"/>
        <charset val="1"/>
      </rPr>
      <t xml:space="preserve">C2.1) Progetti presentati da giovani e/o donne. </t>
    </r>
    <r>
      <rPr>
        <sz val="11"/>
        <color rgb="FFFF0000"/>
        <rFont val="Calibri"/>
        <family val="2"/>
        <charset val="1"/>
      </rPr>
      <t xml:space="preserve">Il punteggio è assegnato in presenza del requisito (on-off): viene attribuito nel caso in cui l’impresa proponente si qualifichi come impresa giovanile  o femminile</t>
    </r>
  </si>
  <si>
    <t xml:space="preserve">Impresa giovanile
Impresa femminile</t>
  </si>
  <si>
    <t xml:space="preserve">C3</t>
  </si>
  <si>
    <t xml:space="preserve">Contributo alla promozione della cultura della legalità</t>
  </si>
  <si>
    <r>
      <rPr>
        <sz val="11"/>
        <color rgb="FF000000"/>
        <rFont val="Calibri"/>
        <family val="2"/>
        <charset val="1"/>
      </rPr>
      <t xml:space="preserve">C3.1) Progetti presentati da soggetti vittime dei reati di tipo mafioso (di cui all'articolo 4, comma 1, della Legge 22 dicembre 1999, n. 512) o vittime delle richieste estorsive e dell'usura (ai sensi dell’articolo 3, comma 1, della Legge 23 febbraio 1999, n. 44
</t>
    </r>
    <r>
      <rPr>
        <sz val="11"/>
        <color rgb="FFFF0000"/>
        <rFont val="Calibri"/>
        <family val="2"/>
        <charset val="1"/>
      </rPr>
      <t xml:space="preserve">Il punteggio è assegnato in presenza del requisito (on-off): viene attribuito in relazione a sentenza/e, penale e/o civile, o, ove ricorre, decreto che dispone il giudizio nel relativo procedimento penale</t>
    </r>
  </si>
  <si>
    <t xml:space="preserve">Progetti presentati da soggetti vittime dei reati di tipo mafioso 
Progetti presentati da vittime delle richieste estorsive e dell'usura</t>
  </si>
  <si>
    <t xml:space="preserve">D. Sostenibilità</t>
  </si>
  <si>
    <t xml:space="preserve">D1</t>
  </si>
  <si>
    <t xml:space="preserve">Adeguatezza del rapporto fra i costi da sostenere per l’attuazione dell’investimento</t>
  </si>
  <si>
    <r>
      <rPr>
        <sz val="11"/>
        <color rgb="FF000000"/>
        <rFont val="Calibri"/>
        <family val="2"/>
        <charset val="1"/>
      </rPr>
      <t xml:space="preserve">D1.1) Rapporto tra costi progetto e dal volume di affari da ultima dichiarazione fiscale presentata (R= costi totali ammissibili/volume di affari da dichiarazione fiscale presentata , attestato da un tecnico abilitato (dottore commercialista, revisore, ecc.)).
</t>
    </r>
    <r>
      <rPr>
        <sz val="11"/>
        <color rgb="FFFF0000"/>
        <rFont val="Calibri"/>
        <family val="2"/>
        <charset val="1"/>
      </rPr>
      <t xml:space="preserve">Il punteggio sarà attribuito come segue:
se R è inferiore a 0,2 = punti 10
se R è superiore a 0,2 e fino a 0,5 = punti 5
se R è superiore a 0,5 = punti 0</t>
    </r>
  </si>
  <si>
    <t xml:space="preserve"> (R= costi totali ammissibili/volume di affari da dichiarazione fiscale presentata , attestato da un tecnico abilitato (dottore commercialista, revisore, consulenti del lavoro)
</t>
  </si>
  <si>
    <t xml:space="preserve">Punteggio valore R</t>
  </si>
  <si>
    <t xml:space="preserve">D2</t>
  </si>
  <si>
    <t xml:space="preserve">Contributo alla transizione ecologica e digitale </t>
  </si>
  <si>
    <r>
      <rPr>
        <sz val="11"/>
        <color rgb="FF000000"/>
        <rFont val="Calibri"/>
        <family val="2"/>
        <charset val="1"/>
      </rPr>
      <t xml:space="preserve">D2.1) Presenza nel progetto di soluzioni per la transizione ecologica. 
</t>
    </r>
    <r>
      <rPr>
        <sz val="11"/>
        <color rgb="FFFF0000"/>
        <rFont val="Calibri"/>
        <family val="2"/>
        <charset val="1"/>
      </rPr>
      <t xml:space="preserve">Il punteggio è assegnato in presenza del requisito (on-off): </t>
    </r>
    <r>
      <rPr>
        <sz val="11"/>
        <color rgb="FF000000"/>
        <rFont val="Calibri"/>
        <family val="2"/>
        <charset val="1"/>
      </rPr>
      <t xml:space="preserve">Gli interventi dovranno riguardare una o più delle seguenti tipologie:
-	realizzazione di prodotti e/o servizi improntati sull’eco-design e sulla sostenibilità
-	strumenti e soluzioni per la realizzazione di prodotti e/o servizi a basso impatto ambientale
-	azioni di pianificazione strategica, organizzativa ed operativa per la redazione e attuazione di piani di sviluppo di governance e di misurazione degli impatti ambientali
-	realizzazione di attività di sviluppo e prototipazione sperimentale, finalizzate all’ecodesign dei prodotti e al recupero, riuso, riciclo di prodotti</t>
    </r>
  </si>
  <si>
    <r>
      <rPr>
        <sz val="11"/>
        <color rgb="FF000000"/>
        <rFont val="Calibri"/>
        <family val="2"/>
        <charset val="1"/>
      </rPr>
      <t xml:space="preserve">D2.2) Rapporto A tra Spese per impianti e macchinari (voce A del Programma di Spesa) relative alla categoria Industria 4.0 , e il totale delle Spese per impianti e macchinari.
</t>
    </r>
    <r>
      <rPr>
        <sz val="11"/>
        <color rgb="FFFF0000"/>
        <rFont val="Calibri"/>
        <family val="2"/>
        <charset val="1"/>
      </rPr>
      <t xml:space="preserve">Il punteggio sarà attribuito come segue:
se A è uguale a 0= 0 punti
se A è compreso tra 0 e 0,3 = A*12 
se A è superiore a 0,3 = punti 12</t>
    </r>
  </si>
  <si>
    <t xml:space="preserve">Valore calcolato:</t>
  </si>
  <si>
    <r>
      <rPr>
        <sz val="11"/>
        <color rgb="FF000000"/>
        <rFont val="Calibri"/>
        <family val="2"/>
        <charset val="1"/>
      </rPr>
      <t xml:space="preserve">D2.3) Presenza nel progetto di interventi e soluzioni tecnologico-digitali innovative, che utilizzano una o più delle seguenti tecnologie
</t>
    </r>
    <r>
      <rPr>
        <sz val="11"/>
        <color rgb="FFFF0000"/>
        <rFont val="Calibri"/>
        <family val="2"/>
        <charset val="1"/>
      </rPr>
      <t xml:space="preserve">(Il punteggio è assegnato in presenza del requisito (on-off)):
</t>
    </r>
    <r>
      <rPr>
        <sz val="11"/>
        <color rgb="FF000000"/>
        <rFont val="Calibri"/>
        <family val="2"/>
        <charset val="1"/>
      </rPr>
      <t xml:space="preserve">-	Artificial intelligence, Big Data and analytics
-	Internet of Things (IoT)
-	Cloud Computing
-	Autonomous Robotics
-	Immersive technologies (realtà aumentata, realtà virtuale e ricostruzioni 3D)
-	Simulation e sistemi cyber-fisici
-	System Integration
-	Cybersecurity</t>
    </r>
  </si>
  <si>
    <r>
      <rPr>
        <sz val="11"/>
        <color rgb="FF000000"/>
        <rFont val="Calibri"/>
        <family val="2"/>
        <charset val="1"/>
      </rPr>
      <t xml:space="preserve">D2.4) Rapporto B tra spese per programmi e software (voce C del Programma di Spesa) relative alla categoria Industria 4.0 , e il totale delle spese per Software.
</t>
    </r>
    <r>
      <rPr>
        <sz val="11"/>
        <color rgb="FFFF0000"/>
        <rFont val="Calibri"/>
        <family val="2"/>
        <charset val="1"/>
      </rPr>
      <t xml:space="preserve">Il punteggio sarà attribuito come segue:
se B è uguale a 0 = 0 punti
se B è compreso tra 0 e 0,3 = B*7
se B è superiore a 0,3 = punti 7</t>
    </r>
  </si>
  <si>
    <t xml:space="preserve">E. Sostenibilità criteri di selezione premiale</t>
  </si>
  <si>
    <t xml:space="preserve">E1</t>
  </si>
  <si>
    <t xml:space="preserve">Criterio Premiale </t>
  </si>
  <si>
    <r>
      <rPr>
        <sz val="11"/>
        <color rgb="FF000000"/>
        <rFont val="Calibri"/>
        <family val="2"/>
        <charset val="1"/>
      </rPr>
      <t xml:space="preserve">E1.1) Premialità per imprese partecipanti che cofinanziano in misura almeno pari al 50% di borse di dottorati innovativi (per a.a. dal 2022/2023 in poi) a valere sul PNRR, Missione 4, Componente 2, Investimento 3.3 . 
</t>
    </r>
    <r>
      <rPr>
        <sz val="11"/>
        <color rgb="FFFF0000"/>
        <rFont val="Calibri"/>
        <family val="2"/>
        <charset val="1"/>
      </rPr>
      <t xml:space="preserve">Il punteggio è assegnato in presenza del requisito (on-off):</t>
    </r>
  </si>
  <si>
    <t xml:space="preserve">Impresa che cofinanzia in misura almeno pari al 50% borse di dottorati innovativi</t>
  </si>
</sst>
</file>

<file path=xl/styles.xml><?xml version="1.0" encoding="utf-8"?>
<styleSheet xmlns="http://schemas.openxmlformats.org/spreadsheetml/2006/main">
  <numFmts count="9">
    <numFmt numFmtId="164" formatCode="General"/>
    <numFmt numFmtId="165" formatCode="_-* #,##0.00_-;\-* #,##0.00_-;_-* \-??_-;_-@_-"/>
    <numFmt numFmtId="166" formatCode="_-* #,##0.00\ _€_-;\-* #,##0.00\ _€_-;_-* \-??\ _€_-;_-@_-"/>
    <numFmt numFmtId="167" formatCode="General"/>
    <numFmt numFmtId="168" formatCode="0.00"/>
    <numFmt numFmtId="169" formatCode="0%"/>
    <numFmt numFmtId="170" formatCode="0.00%"/>
    <numFmt numFmtId="171" formatCode="[$-410]#,##0.00;[RED]\-#,##0.00"/>
    <numFmt numFmtId="172" formatCode="#,##0.00_ ;[RED]\-#,##0.00\ "/>
  </numFmts>
  <fonts count="28">
    <font>
      <sz val="10"/>
      <color rgb="FF000000"/>
      <name val="Times New Roman"/>
      <family val="1"/>
      <charset val="1"/>
    </font>
    <font>
      <sz val="10"/>
      <name val="Arial"/>
      <family val="0"/>
    </font>
    <font>
      <sz val="10"/>
      <name val="Arial"/>
      <family val="0"/>
    </font>
    <font>
      <sz val="10"/>
      <name val="Arial"/>
      <family val="0"/>
    </font>
    <font>
      <sz val="8"/>
      <color rgb="FF000000"/>
      <name val="Calibri"/>
      <family val="2"/>
      <charset val="1"/>
    </font>
    <font>
      <sz val="8"/>
      <color rgb="FF000000"/>
      <name val="Arial"/>
      <family val="2"/>
      <charset val="1"/>
    </font>
    <font>
      <sz val="10"/>
      <color rgb="FF000000"/>
      <name val="Calibri"/>
      <family val="2"/>
      <charset val="1"/>
    </font>
    <font>
      <b val="true"/>
      <sz val="12"/>
      <name val="Calibri"/>
      <family val="2"/>
      <charset val="1"/>
    </font>
    <font>
      <b val="true"/>
      <sz val="11"/>
      <name val="Calibri"/>
      <family val="2"/>
      <charset val="1"/>
    </font>
    <font>
      <i val="true"/>
      <sz val="9"/>
      <name val="Calibri"/>
      <family val="2"/>
      <charset val="1"/>
    </font>
    <font>
      <sz val="11"/>
      <name val="Calibri"/>
      <family val="2"/>
      <charset val="1"/>
    </font>
    <font>
      <b val="true"/>
      <i val="true"/>
      <sz val="12"/>
      <name val="Calibri"/>
      <family val="2"/>
      <charset val="1"/>
    </font>
    <font>
      <b val="true"/>
      <sz val="10"/>
      <color rgb="FF000000"/>
      <name val="Calibri"/>
      <family val="2"/>
      <charset val="1"/>
    </font>
    <font>
      <b val="true"/>
      <sz val="10"/>
      <name val="Calibri"/>
      <family val="2"/>
      <charset val="1"/>
    </font>
    <font>
      <b val="true"/>
      <sz val="9"/>
      <color rgb="FF000000"/>
      <name val="Calibri"/>
      <family val="2"/>
      <charset val="1"/>
    </font>
    <font>
      <b val="true"/>
      <sz val="11"/>
      <color rgb="FF00000A"/>
      <name val="Calibri"/>
      <family val="2"/>
      <charset val="1"/>
    </font>
    <font>
      <sz val="11"/>
      <color rgb="FF00000A"/>
      <name val="Calibri"/>
      <family val="2"/>
      <charset val="1"/>
    </font>
    <font>
      <b val="true"/>
      <sz val="11"/>
      <color rgb="FF000000"/>
      <name val="Calibri"/>
      <family val="2"/>
      <charset val="1"/>
    </font>
    <font>
      <b val="true"/>
      <sz val="11"/>
      <color rgb="FFC00000"/>
      <name val="Calibri"/>
      <family val="2"/>
      <charset val="1"/>
    </font>
    <font>
      <sz val="10"/>
      <color rgb="FFD9D9D9"/>
      <name val="Calibri"/>
      <family val="2"/>
      <charset val="1"/>
    </font>
    <font>
      <b val="true"/>
      <sz val="8"/>
      <color rgb="FF000000"/>
      <name val="Calibri"/>
      <family val="2"/>
      <charset val="1"/>
    </font>
    <font>
      <sz val="11"/>
      <color rgb="FF000000"/>
      <name val="Calibri"/>
      <family val="2"/>
      <charset val="1"/>
    </font>
    <font>
      <sz val="12"/>
      <color rgb="FF000000"/>
      <name val="Calibri"/>
      <family val="2"/>
      <charset val="1"/>
    </font>
    <font>
      <b val="true"/>
      <sz val="12"/>
      <color rgb="FF000000"/>
      <name val="Calibri"/>
      <family val="2"/>
      <charset val="1"/>
    </font>
    <font>
      <b val="true"/>
      <sz val="16"/>
      <color rgb="FF000000"/>
      <name val="Calibri"/>
      <family val="2"/>
      <charset val="1"/>
    </font>
    <font>
      <b val="true"/>
      <sz val="12"/>
      <color rgb="FFFFFFFF"/>
      <name val="Calibri"/>
      <family val="2"/>
      <charset val="1"/>
    </font>
    <font>
      <sz val="11"/>
      <color rgb="FFFF0000"/>
      <name val="Calibri"/>
      <family val="2"/>
      <charset val="1"/>
    </font>
    <font>
      <b val="true"/>
      <sz val="11"/>
      <color rgb="FFFFFFFF"/>
      <name val="Calibri"/>
      <family val="2"/>
      <charset val="1"/>
    </font>
  </fonts>
  <fills count="10">
    <fill>
      <patternFill patternType="none"/>
    </fill>
    <fill>
      <patternFill patternType="gray125"/>
    </fill>
    <fill>
      <patternFill patternType="solid">
        <fgColor rgb="FFFFFFFF"/>
        <bgColor rgb="FFF2F2F2"/>
      </patternFill>
    </fill>
    <fill>
      <patternFill patternType="solid">
        <fgColor rgb="FFE4E4E4"/>
        <bgColor rgb="FFE6E6E6"/>
      </patternFill>
    </fill>
    <fill>
      <patternFill patternType="solid">
        <fgColor rgb="FFD9D9D9"/>
        <bgColor rgb="FFE4E4E4"/>
      </patternFill>
    </fill>
    <fill>
      <patternFill patternType="solid">
        <fgColor rgb="FFFFFF00"/>
        <bgColor rgb="FFFFFF00"/>
      </patternFill>
    </fill>
    <fill>
      <patternFill patternType="solid">
        <fgColor rgb="FFF2F2F2"/>
        <bgColor rgb="FFF1F1F1"/>
      </patternFill>
    </fill>
    <fill>
      <patternFill patternType="solid">
        <fgColor rgb="FFE6E6E6"/>
        <bgColor rgb="FFE4E4E4"/>
      </patternFill>
    </fill>
    <fill>
      <patternFill patternType="solid">
        <fgColor rgb="FFF1F1F1"/>
        <bgColor rgb="FFF2F2F2"/>
      </patternFill>
    </fill>
    <fill>
      <patternFill patternType="solid">
        <fgColor rgb="FF376092"/>
        <bgColor rgb="FF595959"/>
      </patternFill>
    </fill>
  </fills>
  <borders count="2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color rgb="FF595959"/>
      </right>
      <top/>
      <bottom style="medium">
        <color rgb="FF59595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style="medium"/>
      <right style="medium"/>
      <top style="medium"/>
      <bottom/>
      <diagonal/>
    </border>
    <border diagonalUp="false" diagonalDown="false">
      <left/>
      <right style="thin"/>
      <top/>
      <bottom/>
      <diagonal/>
    </border>
    <border diagonalUp="false" diagonalDown="false">
      <left style="thin"/>
      <right/>
      <top style="thin"/>
      <bottom/>
      <diagonal/>
    </border>
    <border diagonalUp="false" diagonalDown="false">
      <left style="thin"/>
      <right/>
      <top/>
      <bottom/>
      <diagonal/>
    </border>
    <border diagonalUp="false" diagonalDown="false">
      <left/>
      <right/>
      <top style="thin"/>
      <bottom/>
      <diagonal/>
    </border>
    <border diagonalUp="false" diagonalDown="false">
      <left style="thin"/>
      <right style="medium">
        <color rgb="FF595959"/>
      </right>
      <top style="medium">
        <color rgb="FF595959"/>
      </top>
      <bottom/>
      <diagonal/>
    </border>
    <border diagonalUp="false" diagonalDown="false">
      <left style="thin">
        <color rgb="FF595959"/>
      </left>
      <right style="thin">
        <color rgb="FF595959"/>
      </right>
      <top style="medium">
        <color rgb="FF595959"/>
      </top>
      <bottom/>
      <diagonal/>
    </border>
    <border diagonalUp="false" diagonalDown="false">
      <left style="thin">
        <color rgb="FF595959"/>
      </left>
      <right/>
      <top style="medium">
        <color rgb="FF595959"/>
      </top>
      <bottom/>
      <diagonal/>
    </border>
    <border diagonalUp="false" diagonalDown="false">
      <left/>
      <right style="thin">
        <color rgb="FF7F7F7F"/>
      </right>
      <top style="medium">
        <color rgb="FF7F7F7F"/>
      </top>
      <bottom/>
      <diagonal/>
    </border>
    <border diagonalUp="false" diagonalDown="false">
      <left style="thin">
        <color rgb="FF7F7F7F"/>
      </left>
      <right style="thin">
        <color rgb="FF7F7F7F"/>
      </right>
      <top style="medium">
        <color rgb="FF7F7F7F"/>
      </top>
      <bottom/>
      <diagonal/>
    </border>
    <border diagonalUp="false" diagonalDown="false">
      <left style="thin">
        <color rgb="FF7F7F7F"/>
      </left>
      <right/>
      <top style="medium">
        <color rgb="FF7F7F7F"/>
      </top>
      <bottom/>
      <diagonal/>
    </border>
    <border diagonalUp="false" diagonalDown="false">
      <left style="thin">
        <color rgb="FF595959"/>
      </left>
      <right style="medium">
        <color rgb="FF595959"/>
      </right>
      <top style="medium">
        <color rgb="FF595959"/>
      </top>
      <bottom/>
      <diagonal/>
    </border>
    <border diagonalUp="false" diagonalDown="false">
      <left/>
      <right/>
      <top style="thin"/>
      <bottom style="thin"/>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2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true">
      <alignment horizontal="left" vertical="top" textRotation="0" wrapText="false" indent="0" shrinkToFit="false"/>
      <protection locked="false" hidden="false"/>
    </xf>
    <xf numFmtId="164" fontId="6" fillId="2" borderId="0" xfId="0" applyFont="true" applyBorder="false" applyAlignment="true" applyProtection="true">
      <alignment horizontal="left" vertical="top" textRotation="0" wrapText="false" indent="0" shrinkToFit="false"/>
      <protection locked="false" hidden="false"/>
    </xf>
    <xf numFmtId="164" fontId="7" fillId="0" borderId="1" xfId="0" applyFont="true" applyBorder="true" applyAlignment="true" applyProtection="true">
      <alignment horizontal="left" vertical="top" textRotation="0" wrapText="true" indent="1" shrinkToFit="false"/>
      <protection locked="true" hidden="true"/>
    </xf>
    <xf numFmtId="164" fontId="8" fillId="0" borderId="1" xfId="0" applyFont="true" applyBorder="true" applyAlignment="true" applyProtection="true">
      <alignment horizontal="left" vertical="top" textRotation="0" wrapText="true" indent="1" shrinkToFit="false"/>
      <protection locked="true" hidden="true"/>
    </xf>
    <xf numFmtId="164" fontId="8" fillId="3" borderId="1" xfId="0" applyFont="true" applyBorder="true" applyAlignment="true" applyProtection="true">
      <alignment horizontal="center" vertical="top" textRotation="0" wrapText="true" indent="0" shrinkToFit="false"/>
      <protection locked="true" hidden="true"/>
    </xf>
    <xf numFmtId="164" fontId="6" fillId="0" borderId="1" xfId="0" applyFont="true" applyBorder="true" applyAlignment="true" applyProtection="true">
      <alignment horizontal="center" vertical="bottom" textRotation="0" wrapText="true" indent="0" shrinkToFit="false"/>
      <protection locked="false" hidden="false"/>
    </xf>
    <xf numFmtId="164" fontId="10" fillId="0" borderId="1" xfId="0" applyFont="true" applyBorder="true" applyAlignment="true" applyProtection="true">
      <alignment horizontal="left" vertical="top" textRotation="0" wrapText="true" indent="1" shrinkToFit="false"/>
      <protection locked="false" hidden="false"/>
    </xf>
    <xf numFmtId="164" fontId="6" fillId="2" borderId="0" xfId="0" applyFont="true" applyBorder="false" applyAlignment="true" applyProtection="true">
      <alignment horizontal="left" vertical="top" textRotation="0" wrapText="false" indent="0" shrinkToFit="false"/>
      <protection locked="true" hidden="true"/>
    </xf>
    <xf numFmtId="164" fontId="6" fillId="2" borderId="2" xfId="0" applyFont="true" applyBorder="true" applyAlignment="true" applyProtection="true">
      <alignment horizontal="left" vertical="top" textRotation="0" wrapText="false" indent="0" shrinkToFit="false"/>
      <protection locked="true" hidden="true"/>
    </xf>
    <xf numFmtId="164" fontId="11" fillId="0" borderId="0" xfId="0" applyFont="true" applyBorder="true" applyAlignment="true" applyProtection="true">
      <alignment horizontal="left" vertical="top" textRotation="0" wrapText="true" indent="0" shrinkToFit="false"/>
      <protection locked="true" hidden="true"/>
    </xf>
    <xf numFmtId="164" fontId="6" fillId="0" borderId="0" xfId="0" applyFont="true" applyBorder="false" applyAlignment="true" applyProtection="true">
      <alignment horizontal="left" vertical="top" textRotation="0" wrapText="false" indent="0" shrinkToFit="false"/>
      <protection locked="true" hidden="true"/>
    </xf>
    <xf numFmtId="164" fontId="7" fillId="0" borderId="1" xfId="0" applyFont="true" applyBorder="true" applyAlignment="true" applyProtection="true">
      <alignment horizontal="left" vertical="top" textRotation="0" wrapText="true" indent="0" shrinkToFit="false"/>
      <protection locked="true" hidden="true"/>
    </xf>
    <xf numFmtId="164" fontId="8" fillId="4" borderId="1" xfId="0" applyFont="true" applyBorder="true" applyAlignment="true" applyProtection="true">
      <alignment horizontal="left" vertical="top" textRotation="0" wrapText="true" indent="0" shrinkToFit="false"/>
      <protection locked="true" hidden="true"/>
    </xf>
    <xf numFmtId="164" fontId="12" fillId="4" borderId="3" xfId="0" applyFont="true" applyBorder="true" applyAlignment="true" applyProtection="true">
      <alignment horizontal="center" vertical="center" textRotation="0" wrapText="true" indent="0" shrinkToFit="false"/>
      <protection locked="true" hidden="true"/>
    </xf>
    <xf numFmtId="164" fontId="8" fillId="4" borderId="1" xfId="0" applyFont="true" applyBorder="true" applyAlignment="true" applyProtection="true">
      <alignment horizontal="center" vertical="top" textRotation="0" wrapText="true" indent="0" shrinkToFit="false"/>
      <protection locked="true" hidden="true"/>
    </xf>
    <xf numFmtId="164" fontId="8" fillId="4" borderId="4" xfId="0" applyFont="true" applyBorder="true" applyAlignment="true" applyProtection="true">
      <alignment horizontal="center" vertical="top" textRotation="0" wrapText="true" indent="0" shrinkToFit="false"/>
      <protection locked="true" hidden="true"/>
    </xf>
    <xf numFmtId="164" fontId="8" fillId="4" borderId="1" xfId="0" applyFont="true" applyBorder="true" applyAlignment="true" applyProtection="true">
      <alignment horizontal="left" vertical="center" textRotation="0" wrapText="true" indent="0" shrinkToFit="false"/>
      <protection locked="true" hidden="true"/>
    </xf>
    <xf numFmtId="165" fontId="12" fillId="4" borderId="1" xfId="15" applyFont="true" applyBorder="true" applyAlignment="true" applyProtection="true">
      <alignment horizontal="right" vertical="center" textRotation="0" wrapText="true" indent="0" shrinkToFit="false"/>
      <protection locked="true" hidden="true"/>
    </xf>
    <xf numFmtId="166" fontId="13" fillId="4" borderId="4" xfId="0" applyFont="true" applyBorder="true" applyAlignment="true" applyProtection="true">
      <alignment horizontal="center" vertical="center" textRotation="0" wrapText="true" indent="0" shrinkToFit="false"/>
      <protection locked="true" hidden="true"/>
    </xf>
    <xf numFmtId="167" fontId="14" fillId="2" borderId="0" xfId="0" applyFont="true" applyBorder="false" applyAlignment="true" applyProtection="true">
      <alignment horizontal="center" vertical="center" textRotation="0" wrapText="true" indent="0" shrinkToFit="false"/>
      <protection locked="true" hidden="true"/>
    </xf>
    <xf numFmtId="164" fontId="15" fillId="4" borderId="0" xfId="0" applyFont="true" applyBorder="false" applyAlignment="true" applyProtection="true">
      <alignment horizontal="left" vertical="top" textRotation="0" wrapText="true" indent="0" shrinkToFit="false"/>
      <protection locked="true" hidden="true"/>
    </xf>
    <xf numFmtId="168" fontId="6" fillId="4" borderId="1" xfId="0" applyFont="true" applyBorder="true" applyAlignment="true" applyProtection="true">
      <alignment horizontal="right" vertical="center" textRotation="0" wrapText="true" indent="0" shrinkToFit="false"/>
      <protection locked="true" hidden="true"/>
    </xf>
    <xf numFmtId="168" fontId="19" fillId="4" borderId="1" xfId="0" applyFont="true" applyBorder="true" applyAlignment="true" applyProtection="true">
      <alignment horizontal="right" vertical="center" textRotation="0" wrapText="true" indent="0" shrinkToFit="false"/>
      <protection locked="true" hidden="true"/>
    </xf>
    <xf numFmtId="168" fontId="6" fillId="4" borderId="4" xfId="0" applyFont="true" applyBorder="true" applyAlignment="true" applyProtection="true">
      <alignment horizontal="right" vertical="bottom" textRotation="0" wrapText="true" indent="0" shrinkToFit="false"/>
      <protection locked="true" hidden="true"/>
    </xf>
    <xf numFmtId="169" fontId="6" fillId="0" borderId="5" xfId="19" applyFont="true" applyBorder="true" applyAlignment="true" applyProtection="true">
      <alignment horizontal="center" vertical="center" textRotation="0" wrapText="false" indent="0" shrinkToFit="false"/>
      <protection locked="true" hidden="true"/>
    </xf>
    <xf numFmtId="164" fontId="6" fillId="2" borderId="6" xfId="0" applyFont="true" applyBorder="true" applyAlignment="true" applyProtection="true">
      <alignment horizontal="left" vertical="top" textRotation="0" wrapText="false" indent="0" shrinkToFit="false"/>
      <protection locked="true" hidden="true"/>
    </xf>
    <xf numFmtId="164" fontId="10" fillId="0" borderId="1" xfId="0" applyFont="true" applyBorder="true" applyAlignment="true" applyProtection="true">
      <alignment horizontal="left" vertical="top" textRotation="0" wrapText="true" indent="0" shrinkToFit="false"/>
      <protection locked="false" hidden="false"/>
    </xf>
    <xf numFmtId="165" fontId="6" fillId="0" borderId="1" xfId="15" applyFont="true" applyBorder="true" applyAlignment="true" applyProtection="true">
      <alignment horizontal="right" vertical="bottom" textRotation="0" wrapText="true" indent="0" shrinkToFit="false"/>
      <protection locked="false" hidden="false"/>
    </xf>
    <xf numFmtId="165" fontId="6" fillId="4" borderId="4" xfId="15" applyFont="true" applyBorder="true" applyAlignment="true" applyProtection="true">
      <alignment horizontal="right" vertical="bottom" textRotation="0" wrapText="true" indent="0" shrinkToFit="false"/>
      <protection locked="true" hidden="true"/>
    </xf>
    <xf numFmtId="169" fontId="20" fillId="0" borderId="6" xfId="19" applyFont="true" applyBorder="true" applyAlignment="true" applyProtection="true">
      <alignment horizontal="center" vertical="center" textRotation="0" wrapText="false" indent="0" shrinkToFit="false"/>
      <protection locked="true" hidden="true"/>
    </xf>
    <xf numFmtId="164" fontId="17" fillId="4" borderId="1" xfId="0" applyFont="true" applyBorder="true" applyAlignment="true" applyProtection="true">
      <alignment horizontal="right" vertical="top" textRotation="0" wrapText="true" indent="0" shrinkToFit="false"/>
      <protection locked="true" hidden="true"/>
    </xf>
    <xf numFmtId="165" fontId="12" fillId="4" borderId="1" xfId="15" applyFont="true" applyBorder="true" applyAlignment="true" applyProtection="true">
      <alignment horizontal="right" vertical="bottom" textRotation="0" wrapText="true" indent="0" shrinkToFit="false"/>
      <protection locked="true" hidden="true"/>
    </xf>
    <xf numFmtId="165" fontId="12" fillId="4" borderId="4" xfId="15" applyFont="true" applyBorder="true" applyAlignment="true" applyProtection="true">
      <alignment horizontal="right" vertical="bottom" textRotation="0" wrapText="true" indent="0" shrinkToFit="false"/>
      <protection locked="true" hidden="true"/>
    </xf>
    <xf numFmtId="169" fontId="20" fillId="0" borderId="7" xfId="19" applyFont="true" applyBorder="true" applyAlignment="true" applyProtection="true">
      <alignment horizontal="center" vertical="center" textRotation="0" wrapText="false" indent="0" shrinkToFit="false"/>
      <protection locked="true" hidden="true"/>
    </xf>
    <xf numFmtId="168" fontId="6" fillId="4" borderId="1" xfId="0" applyFont="true" applyBorder="true" applyAlignment="true" applyProtection="true">
      <alignment horizontal="right" vertical="bottom" textRotation="0" wrapText="true" indent="0" shrinkToFit="false"/>
      <protection locked="true" hidden="true"/>
    </xf>
    <xf numFmtId="169" fontId="6" fillId="5" borderId="8" xfId="19" applyFont="true" applyBorder="true" applyAlignment="true" applyProtection="true">
      <alignment horizontal="center" vertical="center" textRotation="0" wrapText="false" indent="0" shrinkToFit="false"/>
      <protection locked="true" hidden="true"/>
    </xf>
    <xf numFmtId="169" fontId="20" fillId="0" borderId="9" xfId="19" applyFont="true" applyBorder="true" applyAlignment="true" applyProtection="true">
      <alignment horizontal="center" vertical="center" textRotation="0" wrapText="false" indent="0" shrinkToFit="false"/>
      <protection locked="true" hidden="true"/>
    </xf>
    <xf numFmtId="164" fontId="22" fillId="0" borderId="1" xfId="0" applyFont="true" applyBorder="true" applyAlignment="true" applyProtection="true">
      <alignment horizontal="left" vertical="top" textRotation="0" wrapText="true" indent="0" shrinkToFit="false"/>
      <protection locked="false" hidden="false"/>
    </xf>
    <xf numFmtId="164" fontId="6" fillId="0" borderId="1" xfId="0" applyFont="true" applyBorder="true" applyAlignment="true" applyProtection="true">
      <alignment horizontal="left" vertical="bottom" textRotation="0" wrapText="true" indent="0" shrinkToFit="false"/>
      <protection locked="false" hidden="false"/>
    </xf>
    <xf numFmtId="164" fontId="8" fillId="4" borderId="1" xfId="0" applyFont="true" applyBorder="true" applyAlignment="true" applyProtection="true">
      <alignment horizontal="right" vertical="top" textRotation="0" wrapText="true" indent="0" shrinkToFit="false"/>
      <protection locked="true" hidden="true"/>
    </xf>
    <xf numFmtId="165" fontId="6" fillId="4" borderId="1" xfId="15" applyFont="true" applyBorder="true" applyAlignment="true" applyProtection="true">
      <alignment horizontal="right" vertical="bottom" textRotation="0" wrapText="true" indent="0" shrinkToFit="false"/>
      <protection locked="true" hidden="true"/>
    </xf>
    <xf numFmtId="165" fontId="6" fillId="4" borderId="4" xfId="15" applyFont="true" applyBorder="true" applyAlignment="true" applyProtection="true">
      <alignment horizontal="center" vertical="bottom" textRotation="0" wrapText="true" indent="0" shrinkToFit="false"/>
      <protection locked="true" hidden="true"/>
    </xf>
    <xf numFmtId="169" fontId="6" fillId="0" borderId="9" xfId="19" applyFont="true" applyBorder="true" applyAlignment="true" applyProtection="true">
      <alignment horizontal="center" vertical="center" textRotation="0" wrapText="false" indent="0" shrinkToFit="false"/>
      <protection locked="true" hidden="true"/>
    </xf>
    <xf numFmtId="169" fontId="6" fillId="2" borderId="0" xfId="19" applyFont="true" applyBorder="true" applyAlignment="true" applyProtection="true">
      <alignment horizontal="center" vertical="center" textRotation="0" wrapText="false" indent="0" shrinkToFit="false"/>
      <protection locked="true" hidden="true"/>
    </xf>
    <xf numFmtId="169" fontId="6" fillId="2" borderId="0" xfId="19" applyFont="true" applyBorder="true" applyAlignment="true" applyProtection="true">
      <alignment horizontal="left" vertical="top" textRotation="0" wrapText="false" indent="0" shrinkToFit="false"/>
      <protection locked="false" hidden="false"/>
    </xf>
    <xf numFmtId="170" fontId="6" fillId="5" borderId="5" xfId="0" applyFont="true" applyBorder="true" applyAlignment="true" applyProtection="true">
      <alignment horizontal="center" vertical="center" textRotation="0" wrapText="false" indent="0" shrinkToFit="false"/>
      <protection locked="true" hidden="true"/>
    </xf>
    <xf numFmtId="164" fontId="6" fillId="2" borderId="7" xfId="0" applyFont="true" applyBorder="true" applyAlignment="true" applyProtection="true">
      <alignment horizontal="left" vertical="top" textRotation="0" wrapText="false" indent="0" shrinkToFit="false"/>
      <protection locked="true" hidden="true"/>
    </xf>
    <xf numFmtId="169" fontId="20" fillId="0" borderId="10" xfId="19" applyFont="true" applyBorder="true" applyAlignment="true" applyProtection="true">
      <alignment horizontal="center" vertical="center" textRotation="0" wrapText="false" indent="0" shrinkToFit="false"/>
      <protection locked="true" hidden="true"/>
    </xf>
    <xf numFmtId="169" fontId="6" fillId="0" borderId="7" xfId="0" applyFont="true" applyBorder="true" applyAlignment="true" applyProtection="true">
      <alignment horizontal="general" vertical="center" textRotation="0" wrapText="false" indent="0" shrinkToFit="false"/>
      <protection locked="true" hidden="true"/>
    </xf>
    <xf numFmtId="168" fontId="6" fillId="4" borderId="4" xfId="0" applyFont="true" applyBorder="true" applyAlignment="true" applyProtection="true">
      <alignment horizontal="right" vertical="center" textRotation="0" wrapText="true" indent="0" shrinkToFit="false"/>
      <protection locked="true" hidden="true"/>
    </xf>
    <xf numFmtId="164" fontId="0" fillId="0" borderId="0" xfId="0" applyFont="false" applyBorder="false" applyAlignment="true" applyProtection="true">
      <alignment horizontal="left" vertical="top" textRotation="0" wrapText="false" indent="0" shrinkToFit="false"/>
      <protection locked="false" hidden="false"/>
    </xf>
    <xf numFmtId="164" fontId="23" fillId="0" borderId="11" xfId="0" applyFont="true" applyBorder="true" applyAlignment="true" applyProtection="true">
      <alignment horizontal="center" vertical="top" textRotation="0" wrapText="false" indent="0" shrinkToFit="false"/>
      <protection locked="true" hidden="true"/>
    </xf>
    <xf numFmtId="164" fontId="12" fillId="0" borderId="12" xfId="0" applyFont="true" applyBorder="true" applyAlignment="true" applyProtection="true">
      <alignment horizontal="left" vertical="top" textRotation="0" wrapText="false" indent="0" shrinkToFit="false"/>
      <protection locked="true" hidden="true"/>
    </xf>
    <xf numFmtId="164" fontId="0" fillId="0" borderId="1" xfId="0" applyFont="false" applyBorder="true" applyAlignment="true" applyProtection="true">
      <alignment horizontal="left" vertical="top" textRotation="0" wrapText="false" indent="0" shrinkToFit="false"/>
      <protection locked="false" hidden="false"/>
    </xf>
    <xf numFmtId="164" fontId="23" fillId="0" borderId="11" xfId="0" applyFont="true" applyBorder="true" applyAlignment="true" applyProtection="true">
      <alignment horizontal="left" vertical="top" textRotation="0" wrapText="false" indent="0" shrinkToFit="false"/>
      <protection locked="true" hidden="true"/>
    </xf>
    <xf numFmtId="164" fontId="6" fillId="0" borderId="13" xfId="0" applyFont="true" applyBorder="true" applyAlignment="true" applyProtection="true">
      <alignment horizontal="left" vertical="top" textRotation="0" wrapText="false" indent="0" shrinkToFit="false"/>
      <protection locked="true" hidden="true"/>
    </xf>
    <xf numFmtId="164" fontId="0" fillId="0" borderId="0" xfId="0" applyFont="false" applyBorder="false" applyAlignment="true" applyProtection="true">
      <alignment horizontal="left" vertical="top" textRotation="0" wrapText="false" indent="0" shrinkToFit="false"/>
      <protection locked="true" hidden="true"/>
    </xf>
    <xf numFmtId="164" fontId="6" fillId="0" borderId="12" xfId="0" applyFont="true" applyBorder="true" applyAlignment="true" applyProtection="true">
      <alignment horizontal="left" vertical="top" textRotation="0" wrapText="false" indent="0" shrinkToFit="false"/>
      <protection locked="true" hidden="true"/>
    </xf>
    <xf numFmtId="164" fontId="14" fillId="6" borderId="14" xfId="0" applyFont="true" applyBorder="true" applyAlignment="true" applyProtection="true">
      <alignment horizontal="general" vertical="center" textRotation="0" wrapText="true" indent="0" shrinkToFit="false"/>
      <protection locked="true" hidden="true"/>
    </xf>
    <xf numFmtId="164" fontId="14" fillId="6" borderId="15" xfId="0" applyFont="true" applyBorder="true" applyAlignment="true" applyProtection="true">
      <alignment horizontal="center" vertical="center" textRotation="0" wrapText="true" indent="0" shrinkToFit="false"/>
      <protection locked="true" hidden="true"/>
    </xf>
    <xf numFmtId="164" fontId="14" fillId="6" borderId="16" xfId="0" applyFont="true" applyBorder="true" applyAlignment="true" applyProtection="true">
      <alignment horizontal="center" vertical="center" textRotation="0" wrapText="true" indent="0" shrinkToFit="false"/>
      <protection locked="true" hidden="true"/>
    </xf>
    <xf numFmtId="164" fontId="14" fillId="6" borderId="1" xfId="0" applyFont="true" applyBorder="true" applyAlignment="true" applyProtection="true">
      <alignment horizontal="center" vertical="center" textRotation="0" wrapText="true" indent="0" shrinkToFit="false"/>
      <protection locked="true" hidden="true"/>
    </xf>
    <xf numFmtId="164" fontId="14" fillId="0" borderId="0" xfId="0" applyFont="true" applyBorder="false" applyAlignment="true" applyProtection="true">
      <alignment horizontal="center" vertical="center" textRotation="0" wrapText="true" indent="0" shrinkToFit="false"/>
      <protection locked="true" hidden="true"/>
    </xf>
    <xf numFmtId="167" fontId="6" fillId="5" borderId="1" xfId="0" applyFont="true" applyBorder="true" applyAlignment="true" applyProtection="true">
      <alignment horizontal="center" vertical="center" textRotation="0" wrapText="false" indent="0" shrinkToFit="false"/>
      <protection locked="true" hidden="true"/>
    </xf>
    <xf numFmtId="167" fontId="6" fillId="5" borderId="1" xfId="0" applyFont="true" applyBorder="true" applyAlignment="true" applyProtection="true">
      <alignment horizontal="center" vertical="center" textRotation="0" wrapText="true" indent="0" shrinkToFit="false"/>
      <protection locked="true" hidden="true"/>
    </xf>
    <xf numFmtId="164" fontId="6" fillId="5" borderId="17" xfId="0" applyFont="true" applyBorder="true" applyAlignment="true" applyProtection="true">
      <alignment horizontal="center" vertical="center" textRotation="0" wrapText="true" indent="0" shrinkToFit="false"/>
      <protection locked="true" hidden="true"/>
    </xf>
    <xf numFmtId="171" fontId="6" fillId="5" borderId="18" xfId="0" applyFont="true" applyBorder="true" applyAlignment="true" applyProtection="true">
      <alignment horizontal="center" vertical="center" textRotation="0" wrapText="false" indent="0" shrinkToFit="false"/>
      <protection locked="true" hidden="true"/>
    </xf>
    <xf numFmtId="169" fontId="6" fillId="5" borderId="18" xfId="19" applyFont="true" applyBorder="true" applyAlignment="true" applyProtection="true">
      <alignment horizontal="center" vertical="center" textRotation="0" wrapText="false" indent="0" shrinkToFit="false"/>
      <protection locked="true" hidden="true"/>
    </xf>
    <xf numFmtId="171" fontId="6" fillId="5" borderId="19" xfId="0" applyFont="true" applyBorder="true" applyAlignment="true" applyProtection="true">
      <alignment horizontal="center" vertical="center" textRotation="0" wrapText="false" indent="0" shrinkToFit="false"/>
      <protection locked="true" hidden="true"/>
    </xf>
    <xf numFmtId="172" fontId="6" fillId="5"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true" applyAlignment="true" applyProtection="true">
      <alignment horizontal="center" vertical="center" textRotation="0" wrapText="true" indent="0" shrinkToFit="false"/>
      <protection locked="true" hidden="true"/>
    </xf>
    <xf numFmtId="164" fontId="6" fillId="5" borderId="1" xfId="0" applyFont="true" applyBorder="true" applyAlignment="true" applyProtection="true">
      <alignment horizontal="center" vertical="center" textRotation="0" wrapText="true" indent="0" shrinkToFit="false"/>
      <protection locked="true" hidden="true"/>
    </xf>
    <xf numFmtId="171" fontId="6" fillId="5" borderId="1" xfId="0" applyFont="true" applyBorder="true" applyAlignment="true" applyProtection="true">
      <alignment horizontal="center" vertical="center" textRotation="0" wrapText="false" indent="0" shrinkToFit="false"/>
      <protection locked="true" hidden="true"/>
    </xf>
    <xf numFmtId="169" fontId="6" fillId="5" borderId="1" xfId="19" applyFont="true" applyBorder="true" applyAlignment="true" applyProtection="true">
      <alignment horizontal="center" vertical="center" textRotation="0" wrapText="false" indent="0" shrinkToFit="false"/>
      <protection locked="true" hidden="true"/>
    </xf>
    <xf numFmtId="171" fontId="6" fillId="5" borderId="4" xfId="0" applyFont="true" applyBorder="true" applyAlignment="true" applyProtection="true">
      <alignment horizontal="center" vertical="center" textRotation="0" wrapText="false" indent="0" shrinkToFit="false"/>
      <protection locked="true" hidden="true"/>
    </xf>
    <xf numFmtId="172" fontId="6" fillId="0" borderId="0" xfId="0" applyFont="true" applyBorder="false" applyAlignment="true" applyProtection="true">
      <alignment horizontal="center" vertical="center" textRotation="0" wrapText="false" indent="0" shrinkToFit="false"/>
      <protection locked="true" hidden="true"/>
    </xf>
    <xf numFmtId="169" fontId="6" fillId="0" borderId="0" xfId="19" applyFont="true" applyBorder="true" applyAlignment="true" applyProtection="true">
      <alignment horizontal="center" vertical="center" textRotation="0" wrapText="false" indent="0" shrinkToFit="false"/>
      <protection locked="true" hidden="true"/>
    </xf>
    <xf numFmtId="169" fontId="6" fillId="4" borderId="0" xfId="0" applyFont="true" applyBorder="false" applyAlignment="true" applyProtection="true">
      <alignment horizontal="center" vertical="top" textRotation="0" wrapText="true" indent="0" shrinkToFit="false"/>
      <protection locked="true" hidden="true"/>
    </xf>
    <xf numFmtId="168" fontId="6" fillId="0" borderId="0" xfId="0" applyFont="true" applyBorder="false" applyAlignment="true" applyProtection="true">
      <alignment horizontal="left" vertical="top" textRotation="0" wrapText="true" indent="0" shrinkToFit="false"/>
      <protection locked="true" hidden="true"/>
    </xf>
    <xf numFmtId="168" fontId="6" fillId="0" borderId="0" xfId="0" applyFont="true" applyBorder="false" applyAlignment="true" applyProtection="true">
      <alignment horizontal="center" vertical="center" textRotation="0" wrapText="false" indent="0" shrinkToFit="false"/>
      <protection locked="true" hidden="true"/>
    </xf>
    <xf numFmtId="169" fontId="6" fillId="4" borderId="0" xfId="0" applyFont="true" applyBorder="fals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center" vertical="center" textRotation="0" wrapText="false" indent="0" shrinkToFit="false"/>
      <protection locked="true" hidden="true"/>
    </xf>
    <xf numFmtId="164" fontId="14" fillId="6" borderId="20" xfId="0" applyFont="true" applyBorder="true" applyAlignment="true" applyProtection="true">
      <alignment horizontal="center" vertical="center" textRotation="0" wrapText="true" indent="0" shrinkToFit="false"/>
      <protection locked="true" hidden="true"/>
    </xf>
    <xf numFmtId="172" fontId="6" fillId="0" borderId="1" xfId="0" applyFont="true" applyBorder="true" applyAlignment="true" applyProtection="true">
      <alignment horizontal="center" vertical="center" textRotation="0" wrapText="false" indent="0" shrinkToFit="false"/>
      <protection locked="false" hidden="false"/>
    </xf>
    <xf numFmtId="167" fontId="6" fillId="0" borderId="1" xfId="0" applyFont="true" applyBorder="true" applyAlignment="true" applyProtection="true">
      <alignment horizontal="center" vertical="center" textRotation="0" wrapText="true" indent="0" shrinkToFit="false"/>
      <protection locked="true" hidden="true"/>
    </xf>
    <xf numFmtId="172" fontId="0" fillId="0" borderId="0" xfId="0" applyFont="false" applyBorder="false" applyAlignment="true" applyProtection="true">
      <alignment horizontal="left" vertical="top" textRotation="0" wrapText="false" indent="0" shrinkToFit="false"/>
      <protection locked="false" hidden="false"/>
    </xf>
    <xf numFmtId="168" fontId="0" fillId="0" borderId="0" xfId="0" applyFont="fals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23" fillId="0" borderId="0" xfId="0" applyFont="true" applyBorder="false" applyAlignment="true" applyProtection="true">
      <alignment horizontal="left" vertical="top" textRotation="0" wrapText="false" indent="0" shrinkToFit="false"/>
      <protection locked="true" hidden="true"/>
    </xf>
    <xf numFmtId="164" fontId="8" fillId="7" borderId="1" xfId="0" applyFont="true" applyBorder="true" applyAlignment="true" applyProtection="true">
      <alignment horizontal="center" vertical="top" textRotation="0" wrapText="true" indent="0" shrinkToFit="false"/>
      <protection locked="true" hidden="true"/>
    </xf>
    <xf numFmtId="164" fontId="10" fillId="8" borderId="1" xfId="0" applyFont="true" applyBorder="true" applyAlignment="true" applyProtection="true">
      <alignment horizontal="left" vertical="center" textRotation="0" wrapText="true" indent="0" shrinkToFit="false"/>
      <protection locked="true" hidden="true"/>
    </xf>
    <xf numFmtId="165" fontId="6" fillId="6" borderId="1" xfId="15" applyFont="true" applyBorder="true" applyAlignment="true" applyProtection="true">
      <alignment horizontal="general" vertical="center" textRotation="0" wrapText="true" indent="0" shrinkToFit="false"/>
      <protection locked="true" hidden="true"/>
    </xf>
    <xf numFmtId="165" fontId="6" fillId="6" borderId="1" xfId="15" applyFont="true" applyBorder="true" applyAlignment="true" applyProtection="true">
      <alignment horizontal="right" vertical="bottom" textRotation="0" wrapText="true" indent="0" shrinkToFit="false"/>
      <protection locked="true" hidden="true"/>
    </xf>
    <xf numFmtId="164" fontId="10" fillId="8" borderId="4" xfId="0" applyFont="true" applyBorder="true" applyAlignment="true" applyProtection="true">
      <alignment horizontal="left" vertical="center" textRotation="0" wrapText="true" indent="0" shrinkToFit="false"/>
      <protection locked="true" hidden="true"/>
    </xf>
    <xf numFmtId="164" fontId="10" fillId="8" borderId="2" xfId="0" applyFont="true" applyBorder="true" applyAlignment="true" applyProtection="true">
      <alignment horizontal="left" vertical="center" textRotation="0" wrapText="true" indent="0" shrinkToFit="false"/>
      <protection locked="true" hidden="true"/>
    </xf>
    <xf numFmtId="164" fontId="6" fillId="8" borderId="1" xfId="0" applyFont="true" applyBorder="true" applyAlignment="true" applyProtection="true">
      <alignment horizontal="left" vertical="center" textRotation="0" wrapText="true" indent="0" shrinkToFit="false"/>
      <protection locked="true" hidden="true"/>
    </xf>
    <xf numFmtId="165" fontId="6" fillId="2" borderId="1" xfId="15" applyFont="true" applyBorder="true" applyAlignment="true" applyProtection="true">
      <alignment horizontal="general" vertical="center" textRotation="0" wrapText="true" indent="0" shrinkToFit="false"/>
      <protection locked="false" hidden="false"/>
    </xf>
    <xf numFmtId="164" fontId="8" fillId="8" borderId="1" xfId="0" applyFont="true" applyBorder="true" applyAlignment="true" applyProtection="true">
      <alignment horizontal="general" vertical="center" textRotation="0" wrapText="true" indent="0" shrinkToFit="false"/>
      <protection locked="true" hidden="true"/>
    </xf>
    <xf numFmtId="165" fontId="12" fillId="6" borderId="1" xfId="15" applyFont="true" applyBorder="true" applyAlignment="true" applyProtection="true">
      <alignment horizontal="general" vertical="center" textRotation="0" wrapText="true" indent="0" shrinkToFit="false"/>
      <protection locked="true" hidden="true"/>
    </xf>
    <xf numFmtId="164" fontId="8" fillId="8" borderId="1" xfId="0" applyFont="true" applyBorder="true" applyAlignment="true" applyProtection="true">
      <alignment horizontal="left" vertical="center" textRotation="0" wrapText="true" indent="0" shrinkToFit="false"/>
      <protection locked="true" hidden="true"/>
    </xf>
    <xf numFmtId="165" fontId="12" fillId="6" borderId="1" xfId="15" applyFont="true" applyBorder="true" applyAlignment="true" applyProtection="true">
      <alignment horizontal="right" vertical="bottom" textRotation="0" wrapText="true" indent="0" shrinkToFit="false"/>
      <protection locked="true" hidden="true"/>
    </xf>
    <xf numFmtId="167" fontId="6" fillId="2" borderId="21" xfId="0" applyFont="true" applyBorder="true" applyAlignment="true" applyProtection="true">
      <alignment horizontal="center" vertical="top" textRotation="0" wrapText="false" indent="0" shrinkToFit="false"/>
      <protection locked="true" hidden="true"/>
    </xf>
    <xf numFmtId="164" fontId="4" fillId="0" borderId="0" xfId="20" applyFont="false" applyBorder="false" applyAlignment="false" applyProtection="true">
      <alignment horizontal="general" vertical="bottom" textRotation="0" wrapText="false" indent="0" shrinkToFit="false"/>
      <protection locked="false" hidden="false"/>
    </xf>
    <xf numFmtId="164" fontId="24" fillId="0" borderId="1" xfId="20" applyFont="true" applyBorder="true" applyAlignment="true" applyProtection="true">
      <alignment horizontal="center" vertical="center" textRotation="0" wrapText="false" indent="0" shrinkToFit="false"/>
      <protection locked="true" hidden="true"/>
    </xf>
    <xf numFmtId="164" fontId="25" fillId="9" borderId="12" xfId="21" applyFont="true" applyBorder="true" applyAlignment="true" applyProtection="true">
      <alignment horizontal="center" vertical="center" textRotation="0" wrapText="true" indent="0" shrinkToFit="false"/>
      <protection locked="true" hidden="true"/>
    </xf>
    <xf numFmtId="164" fontId="21" fillId="0" borderId="1" xfId="20" applyFont="true" applyBorder="true" applyAlignment="true" applyProtection="true">
      <alignment horizontal="center" vertical="center" textRotation="0" wrapText="true" indent="0" shrinkToFit="false"/>
      <protection locked="true" hidden="true"/>
    </xf>
    <xf numFmtId="164" fontId="21" fillId="0" borderId="1" xfId="20" applyFont="true" applyBorder="true" applyAlignment="true" applyProtection="true">
      <alignment horizontal="left" vertical="center" textRotation="0" wrapText="true" indent="0" shrinkToFit="false"/>
      <protection locked="true" hidden="true"/>
    </xf>
    <xf numFmtId="164" fontId="21" fillId="0" borderId="1" xfId="20" applyFont="true" applyBorder="true" applyAlignment="true" applyProtection="true">
      <alignment horizontal="left" vertical="top" textRotation="0" wrapText="true" indent="0" shrinkToFit="false"/>
      <protection locked="true" hidden="true"/>
    </xf>
    <xf numFmtId="164" fontId="21" fillId="4" borderId="1" xfId="20" applyFont="true" applyBorder="true" applyAlignment="true" applyProtection="true">
      <alignment horizontal="left" vertical="center" textRotation="0" wrapText="true" indent="0" shrinkToFit="false"/>
      <protection locked="true" hidden="true"/>
    </xf>
    <xf numFmtId="164" fontId="0" fillId="5" borderId="1" xfId="0" applyFont="false" applyBorder="true" applyAlignment="true" applyProtection="true">
      <alignment horizontal="left" vertical="center" textRotation="0" wrapText="false" indent="0" shrinkToFit="false"/>
      <protection locked="false" hidden="false"/>
    </xf>
    <xf numFmtId="164" fontId="21" fillId="4" borderId="22" xfId="20" applyFont="true" applyBorder="true" applyAlignment="true" applyProtection="true">
      <alignment horizontal="left" vertical="center" textRotation="0" wrapText="true" indent="0" shrinkToFit="false"/>
      <protection locked="true" hidden="true"/>
    </xf>
    <xf numFmtId="167" fontId="0" fillId="4" borderId="1" xfId="0" applyFont="false" applyBorder="true" applyAlignment="true" applyProtection="true">
      <alignment horizontal="left" vertical="center" textRotation="0" wrapText="false" indent="0" shrinkToFit="false"/>
      <protection locked="true" hidden="true"/>
    </xf>
    <xf numFmtId="164" fontId="21" fillId="4" borderId="1" xfId="20" applyFont="true" applyBorder="true" applyAlignment="true" applyProtection="true">
      <alignment horizontal="right" vertical="center" textRotation="0" wrapText="true" indent="0" shrinkToFit="false"/>
      <protection locked="true" hidden="true"/>
    </xf>
    <xf numFmtId="164" fontId="21" fillId="5" borderId="1" xfId="20" applyFont="true" applyBorder="true" applyAlignment="true" applyProtection="true">
      <alignment horizontal="center" vertical="center" textRotation="0" wrapText="true" indent="0" shrinkToFit="false"/>
      <protection locked="false" hidden="false"/>
    </xf>
    <xf numFmtId="164" fontId="0" fillId="5" borderId="1" xfId="0" applyFont="false" applyBorder="true" applyAlignment="true" applyProtection="true">
      <alignment horizontal="center" vertical="top" textRotation="0" wrapText="false" indent="0" shrinkToFit="false"/>
      <protection locked="false" hidden="false"/>
    </xf>
    <xf numFmtId="164" fontId="25" fillId="9" borderId="11" xfId="21" applyFont="true" applyBorder="true" applyAlignment="true" applyProtection="true">
      <alignment horizontal="center" vertical="center" textRotation="0" wrapText="true" indent="0" shrinkToFit="false"/>
      <protection locked="true" hidden="true"/>
    </xf>
    <xf numFmtId="170" fontId="21" fillId="4" borderId="1" xfId="20" applyFont="true" applyBorder="true" applyAlignment="true" applyProtection="true">
      <alignment horizontal="left" vertical="center" textRotation="0" wrapText="true" indent="0" shrinkToFit="false"/>
      <protection locked="true" hidden="true"/>
    </xf>
    <xf numFmtId="164" fontId="27" fillId="9" borderId="11" xfId="21" applyFont="true" applyBorder="true" applyAlignment="true" applyProtection="true">
      <alignment horizontal="center" vertical="center" textRotation="0" wrapText="true" indent="0" shrinkToFit="false"/>
      <protection locked="true" hidden="true"/>
    </xf>
    <xf numFmtId="164" fontId="21" fillId="0" borderId="1" xfId="20" applyFont="true" applyBorder="true" applyAlignment="true" applyProtection="true">
      <alignment horizontal="center" vertical="center" textRotation="0" wrapText="false" indent="0" shrinkToFit="false"/>
      <protection locked="true" hidden="true"/>
    </xf>
    <xf numFmtId="164" fontId="21" fillId="0" borderId="4" xfId="20" applyFont="true" applyBorder="true" applyAlignment="true" applyProtection="true">
      <alignment horizontal="left" vertical="center" textRotation="0" wrapText="true" indent="0" shrinkToFit="false"/>
      <protection locked="true" hidden="true"/>
    </xf>
    <xf numFmtId="164" fontId="21" fillId="4" borderId="1" xfId="20" applyFont="true" applyBorder="true" applyAlignment="true" applyProtection="true">
      <alignment horizontal="center" vertical="center" textRotation="0" wrapText="true" indent="0" shrinkToFit="false"/>
      <protection locked="true" hidden="true"/>
    </xf>
    <xf numFmtId="164" fontId="21" fillId="5" borderId="2" xfId="20" applyFont="true" applyBorder="true" applyAlignment="true" applyProtection="true">
      <alignment horizontal="left" vertical="center" textRotation="0" wrapText="true" indent="0" shrinkToFit="false"/>
      <protection locked="false" hidden="false"/>
    </xf>
    <xf numFmtId="168" fontId="21" fillId="4" borderId="1" xfId="20" applyFont="true" applyBorder="true" applyAlignment="true" applyProtection="true">
      <alignment horizontal="right" vertical="center" textRotation="0" wrapText="true" indent="0" shrinkToFit="false"/>
      <protection locked="true" hidden="true"/>
    </xf>
    <xf numFmtId="168" fontId="21" fillId="4" borderId="1" xfId="20" applyFont="true" applyBorder="true" applyAlignment="true" applyProtection="true">
      <alignment horizontal="left" vertical="center" textRotation="0" wrapText="true" indent="0" shrinkToFit="false"/>
      <protection locked="true" hidden="true"/>
    </xf>
    <xf numFmtId="164" fontId="4" fillId="0" borderId="0" xfId="20" applyFont="false" applyBorder="false" applyAlignment="false" applyProtection="true">
      <alignment horizontal="general" vertical="bottom" textRotation="0" wrapText="false" indent="0" shrinkToFit="false"/>
      <protection locked="true" hidden="tru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 2" xfId="20"/>
    <cellStyle name="Normale 3" xfId="21"/>
  </cellStyles>
  <dxfs count="51">
    <dxf>
      <font>
        <color rgb="00FFFFFF"/>
      </font>
      <fill>
        <patternFill>
          <bgColor rgb="FFFDEADA"/>
        </patternFill>
      </fill>
    </dxf>
    <dxf>
      <font>
        <color rgb="FFFF0000"/>
      </font>
      <fill>
        <patternFill>
          <bgColor rgb="FFF2DCDB"/>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strike val="0"/>
        <color rgb="FFF2F2F2"/>
      </font>
    </dxf>
    <dxf>
      <font>
        <strike val="0"/>
        <color rgb="FFF2F2F2"/>
      </font>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colors>
    <indexedColors>
      <rgbColor rgb="FF000000"/>
      <rgbColor rgb="FFFFFFFF"/>
      <rgbColor rgb="FFFF0000"/>
      <rgbColor rgb="FF00FF00"/>
      <rgbColor rgb="FF0000FF"/>
      <rgbColor rgb="FFFFFF00"/>
      <rgbColor rgb="FFFF00FF"/>
      <rgbColor rgb="FF00FFFF"/>
      <rgbColor rgb="FFC00000"/>
      <rgbColor rgb="FF008000"/>
      <rgbColor rgb="FF00000A"/>
      <rgbColor rgb="FF808000"/>
      <rgbColor rgb="FF800080"/>
      <rgbColor rgb="FF008080"/>
      <rgbColor rgb="FFC0C0C0"/>
      <rgbColor rgb="FF7F7F7F"/>
      <rgbColor rgb="FF9999FF"/>
      <rgbColor rgb="FF993366"/>
      <rgbColor rgb="FFFDEADA"/>
      <rgbColor rgb="FFF1F1F1"/>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6E6E6"/>
      <rgbColor rgb="FFE4E4E4"/>
      <rgbColor rgb="FF99CCFF"/>
      <rgbColor rgb="FFFF99CC"/>
      <rgbColor rgb="FFCC99FF"/>
      <rgbColor rgb="FFF2DCDB"/>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76092"/>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129"/>
  <sheetViews>
    <sheetView showFormulas="false" showGridLines="true" showRowColHeaders="true" showZeros="true" rightToLeft="false" tabSelected="false" showOutlineSymbols="true" defaultGridColor="true" view="normal" topLeftCell="A1" colorId="64" zoomScale="86" zoomScaleNormal="86" zoomScalePageLayoutView="100" workbookViewId="0">
      <selection pane="topLeft" activeCell="A4" activeCellId="0" sqref="A4"/>
    </sheetView>
  </sheetViews>
  <sheetFormatPr defaultRowHeight="13.8" zeroHeight="false" outlineLevelRow="0" outlineLevelCol="0"/>
  <cols>
    <col collapsed="false" customWidth="true" hidden="false" outlineLevel="0" max="1" min="1" style="1" width="27.33"/>
    <col collapsed="false" customWidth="true" hidden="false" outlineLevel="0" max="2" min="2" style="1" width="4"/>
    <col collapsed="false" customWidth="true" hidden="false" outlineLevel="0" max="3" min="3" style="1" width="3.78"/>
    <col collapsed="false" customWidth="true" hidden="false" outlineLevel="0" max="4" min="4" style="1" width="5"/>
    <col collapsed="false" customWidth="true" hidden="false" outlineLevel="0" max="5" min="5" style="1" width="6.66"/>
    <col collapsed="false" customWidth="true" hidden="false" outlineLevel="0" max="6" min="6" style="1" width="4.22"/>
    <col collapsed="false" customWidth="true" hidden="false" outlineLevel="0" max="8" min="7" style="1" width="3.78"/>
    <col collapsed="false" customWidth="true" hidden="false" outlineLevel="0" max="9" min="9" style="1" width="4.66"/>
    <col collapsed="false" customWidth="true" hidden="false" outlineLevel="0" max="10" min="10" style="1" width="8.78"/>
    <col collapsed="false" customWidth="true" hidden="false" outlineLevel="0" max="11" min="11" style="1" width="1.34"/>
    <col collapsed="false" customWidth="true" hidden="false" outlineLevel="0" max="12" min="12" style="1" width="4.22"/>
    <col collapsed="false" customWidth="true" hidden="false" outlineLevel="0" max="13" min="13" style="1" width="2.23"/>
    <col collapsed="false" customWidth="true" hidden="false" outlineLevel="0" max="14" min="14" style="1" width="4.66"/>
    <col collapsed="false" customWidth="true" hidden="false" outlineLevel="0" max="15" min="15" style="1" width="5.33"/>
    <col collapsed="false" customWidth="true" hidden="false" outlineLevel="0" max="16" min="16" style="1" width="5.22"/>
    <col collapsed="false" customWidth="true" hidden="false" outlineLevel="0" max="17" min="17" style="1" width="6.01"/>
    <col collapsed="false" customWidth="true" hidden="false" outlineLevel="0" max="18" min="18" style="1" width="6.99"/>
    <col collapsed="false" customWidth="true" hidden="false" outlineLevel="0" max="19" min="19" style="1" width="8.33"/>
    <col collapsed="false" customWidth="true" hidden="false" outlineLevel="0" max="20" min="20" style="1" width="4.66"/>
    <col collapsed="false" customWidth="true" hidden="false" outlineLevel="0" max="21" min="21" style="1" width="3.78"/>
    <col collapsed="false" customWidth="true" hidden="false" outlineLevel="0" max="22" min="22" style="1" width="4"/>
    <col collapsed="false" customWidth="true" hidden="false" outlineLevel="0" max="23" min="23" style="1" width="4.78"/>
    <col collapsed="false" customWidth="true" hidden="false" outlineLevel="0" max="24" min="24" style="1" width="8.22"/>
    <col collapsed="false" customWidth="true" hidden="false" outlineLevel="0" max="25" min="25" style="1" width="9.66"/>
    <col collapsed="false" customWidth="true" hidden="false" outlineLevel="0" max="26" min="26" style="1" width="8.67"/>
    <col collapsed="false" customWidth="true" hidden="false" outlineLevel="0" max="62" min="27" style="2" width="9"/>
    <col collapsed="false" customWidth="true" hidden="false" outlineLevel="0" max="1025" min="63" style="1" width="9"/>
  </cols>
  <sheetData>
    <row r="1" customFormat="false" ht="21"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row>
    <row r="2" customFormat="false" ht="16.5" hidden="false" customHeight="true" outlineLevel="0" collapsed="false">
      <c r="A2" s="4"/>
      <c r="B2" s="4"/>
      <c r="C2" s="4"/>
      <c r="D2" s="4"/>
      <c r="E2" s="4"/>
      <c r="F2" s="4"/>
      <c r="G2" s="4"/>
      <c r="H2" s="4"/>
      <c r="I2" s="4"/>
      <c r="J2" s="4"/>
      <c r="K2" s="4"/>
      <c r="L2" s="4"/>
      <c r="M2" s="4"/>
      <c r="N2" s="4"/>
      <c r="O2" s="4"/>
      <c r="P2" s="4"/>
      <c r="Q2" s="4"/>
      <c r="R2" s="4"/>
      <c r="S2" s="4"/>
      <c r="T2" s="4"/>
      <c r="U2" s="4"/>
      <c r="V2" s="4"/>
      <c r="W2" s="4"/>
      <c r="X2" s="4"/>
      <c r="Y2" s="4"/>
      <c r="Z2" s="4"/>
    </row>
    <row r="3" customFormat="false" ht="16.8"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row>
    <row r="4" customFormat="false" ht="18.6" hidden="false" customHeight="true" outlineLevel="0" collapsed="false">
      <c r="A4" s="6"/>
      <c r="B4" s="6"/>
      <c r="C4" s="6"/>
      <c r="D4" s="6"/>
      <c r="E4" s="6"/>
      <c r="F4" s="6"/>
      <c r="G4" s="6"/>
      <c r="H4" s="6"/>
      <c r="I4" s="6"/>
      <c r="J4" s="6"/>
      <c r="K4" s="6"/>
      <c r="L4" s="6"/>
      <c r="M4" s="6"/>
      <c r="N4" s="6"/>
      <c r="O4" s="6"/>
      <c r="P4" s="6"/>
      <c r="Q4" s="6"/>
      <c r="R4" s="6"/>
      <c r="S4" s="6"/>
      <c r="T4" s="6"/>
      <c r="U4" s="6"/>
      <c r="V4" s="6"/>
      <c r="W4" s="6"/>
      <c r="X4" s="6"/>
      <c r="Y4" s="6"/>
      <c r="Z4" s="6"/>
    </row>
    <row r="5" customFormat="false" ht="16.8" hidden="false" customHeight="true" outlineLevel="0" collapsed="false">
      <c r="A5" s="5" t="s">
        <v>2</v>
      </c>
      <c r="B5" s="5"/>
      <c r="C5" s="5"/>
      <c r="D5" s="5"/>
      <c r="E5" s="5"/>
      <c r="F5" s="5"/>
      <c r="G5" s="5"/>
      <c r="H5" s="5"/>
      <c r="I5" s="5"/>
      <c r="J5" s="5"/>
      <c r="K5" s="5"/>
      <c r="L5" s="5"/>
      <c r="M5" s="5"/>
      <c r="N5" s="5"/>
      <c r="O5" s="5"/>
      <c r="P5" s="5"/>
      <c r="Q5" s="5"/>
      <c r="R5" s="5"/>
      <c r="S5" s="5"/>
      <c r="T5" s="5"/>
      <c r="U5" s="5"/>
      <c r="V5" s="5"/>
      <c r="W5" s="5"/>
      <c r="X5" s="5"/>
      <c r="Y5" s="5"/>
      <c r="Z5" s="5"/>
    </row>
    <row r="6" customFormat="false" ht="17.1" hidden="false" customHeight="true" outlineLevel="0" collapsed="false">
      <c r="A6" s="6"/>
      <c r="B6" s="6"/>
      <c r="C6" s="6"/>
      <c r="D6" s="6"/>
      <c r="E6" s="6"/>
      <c r="F6" s="6"/>
      <c r="G6" s="6"/>
      <c r="H6" s="6"/>
      <c r="I6" s="6"/>
      <c r="J6" s="6"/>
      <c r="K6" s="6"/>
      <c r="L6" s="6"/>
      <c r="M6" s="6"/>
      <c r="N6" s="6"/>
      <c r="O6" s="6"/>
      <c r="P6" s="6"/>
      <c r="Q6" s="6"/>
      <c r="R6" s="6"/>
      <c r="S6" s="6"/>
      <c r="T6" s="6"/>
      <c r="U6" s="6"/>
      <c r="V6" s="6"/>
      <c r="W6" s="6"/>
      <c r="X6" s="6"/>
      <c r="Y6" s="6"/>
      <c r="Z6" s="6"/>
    </row>
    <row r="7" customFormat="false" ht="30.6" hidden="false" customHeight="true" outlineLevel="0" collapsed="false">
      <c r="A7" s="5" t="s">
        <v>3</v>
      </c>
      <c r="B7" s="5"/>
      <c r="C7" s="5"/>
      <c r="D7" s="5"/>
      <c r="E7" s="5"/>
      <c r="F7" s="5"/>
      <c r="G7" s="5"/>
      <c r="H7" s="5"/>
      <c r="I7" s="5"/>
      <c r="J7" s="5"/>
      <c r="K7" s="5"/>
      <c r="L7" s="5"/>
      <c r="M7" s="5"/>
      <c r="N7" s="5"/>
      <c r="O7" s="5"/>
      <c r="P7" s="5"/>
      <c r="Q7" s="5"/>
      <c r="R7" s="5"/>
      <c r="S7" s="5"/>
      <c r="T7" s="5"/>
      <c r="U7" s="5"/>
      <c r="V7" s="5"/>
      <c r="W7" s="5"/>
      <c r="X7" s="5"/>
      <c r="Y7" s="5"/>
      <c r="Z7" s="5"/>
    </row>
    <row r="8" s="1" customFormat="true" ht="25.05" hidden="false" customHeight="true" outlineLevel="0" collapsed="false">
      <c r="A8" s="7" t="s">
        <v>4</v>
      </c>
      <c r="B8" s="8"/>
      <c r="C8" s="8"/>
      <c r="D8" s="8"/>
      <c r="E8" s="8"/>
      <c r="F8" s="8"/>
      <c r="G8" s="8"/>
      <c r="H8" s="8"/>
      <c r="I8" s="8"/>
      <c r="J8" s="8"/>
      <c r="K8" s="8"/>
      <c r="L8" s="8"/>
      <c r="M8" s="8"/>
      <c r="N8" s="8"/>
      <c r="O8" s="8"/>
      <c r="P8" s="8"/>
      <c r="Q8" s="8"/>
      <c r="R8" s="8"/>
      <c r="S8" s="8"/>
      <c r="T8" s="8"/>
      <c r="U8" s="8"/>
      <c r="V8" s="8"/>
      <c r="W8" s="8"/>
      <c r="X8" s="8"/>
      <c r="Y8" s="8"/>
      <c r="Z8" s="9"/>
      <c r="AA8" s="2"/>
      <c r="AB8" s="2"/>
      <c r="AC8" s="2"/>
      <c r="AD8" s="2"/>
      <c r="AE8" s="2"/>
      <c r="AF8" s="2"/>
      <c r="AG8" s="2"/>
      <c r="AH8" s="2"/>
      <c r="AI8" s="2"/>
      <c r="AJ8" s="2"/>
      <c r="AK8" s="2"/>
    </row>
    <row r="9" s="2" customFormat="true" ht="13.8" hidden="false" customHeight="false" outlineLevel="0" collapsed="false"/>
    <row r="10" s="2" customFormat="true" ht="13.8" hidden="false" customHeight="false" outlineLevel="0" collapsed="false"/>
    <row r="11" s="2" customFormat="true" ht="13.8" hidden="false" customHeight="false" outlineLevel="0" collapsed="false"/>
    <row r="12" s="2" customFormat="true" ht="13.8" hidden="false" customHeight="false" outlineLevel="0" collapsed="false"/>
    <row r="13" s="2" customFormat="true" ht="13.8" hidden="false" customHeight="false" outlineLevel="0" collapsed="false"/>
    <row r="14" s="2" customFormat="true" ht="13.8" hidden="false" customHeight="false" outlineLevel="0" collapsed="false"/>
    <row r="15" s="2" customFormat="true" ht="13.8" hidden="false" customHeight="false" outlineLevel="0" collapsed="false"/>
    <row r="16" s="2" customFormat="true" ht="13.8" hidden="false" customHeight="false" outlineLevel="0" collapsed="false"/>
    <row r="17" s="2" customFormat="true" ht="13.8" hidden="false" customHeight="false" outlineLevel="0" collapsed="false"/>
    <row r="18" s="2" customFormat="true" ht="13.8" hidden="false" customHeight="false" outlineLevel="0" collapsed="false"/>
    <row r="19" s="2" customFormat="true" ht="13.8" hidden="false" customHeight="false" outlineLevel="0" collapsed="false"/>
    <row r="20" s="2" customFormat="true" ht="13.8" hidden="false" customHeight="false" outlineLevel="0" collapsed="false"/>
    <row r="21" s="2" customFormat="true" ht="13.8" hidden="false" customHeight="false" outlineLevel="0" collapsed="false"/>
    <row r="22" s="2" customFormat="true" ht="13.8" hidden="false" customHeight="false" outlineLevel="0" collapsed="false"/>
    <row r="23" s="2" customFormat="true" ht="13.8" hidden="false" customHeight="false" outlineLevel="0" collapsed="false"/>
    <row r="24" s="2" customFormat="true" ht="13.8" hidden="false" customHeight="false" outlineLevel="0" collapsed="false"/>
    <row r="25" s="2" customFormat="true" ht="13.8" hidden="false" customHeight="false" outlineLevel="0" collapsed="false"/>
    <row r="26" s="2" customFormat="true" ht="13.8" hidden="false" customHeight="false" outlineLevel="0" collapsed="false"/>
    <row r="27" s="2" customFormat="true" ht="13.8" hidden="false" customHeight="false" outlineLevel="0" collapsed="false"/>
    <row r="28" s="2" customFormat="true" ht="13.8" hidden="false" customHeight="false" outlineLevel="0" collapsed="false"/>
    <row r="29" s="2" customFormat="true" ht="13.8" hidden="false" customHeight="false" outlineLevel="0" collapsed="false"/>
    <row r="30" s="2" customFormat="true" ht="13.8" hidden="false" customHeight="false" outlineLevel="0" collapsed="false"/>
    <row r="31" s="2" customFormat="true" ht="13.8" hidden="false" customHeight="false" outlineLevel="0" collapsed="false"/>
    <row r="32" s="2" customFormat="true" ht="13.8" hidden="false" customHeight="false" outlineLevel="0" collapsed="false"/>
    <row r="33" s="2" customFormat="true" ht="13.8" hidden="false" customHeight="false" outlineLevel="0" collapsed="false"/>
    <row r="34" s="2" customFormat="true" ht="13.8" hidden="false" customHeight="false" outlineLevel="0" collapsed="false"/>
    <row r="35" s="2" customFormat="true" ht="13.8" hidden="false" customHeight="false" outlineLevel="0" collapsed="false"/>
    <row r="36" s="2" customFormat="true" ht="13.8" hidden="false" customHeight="false" outlineLevel="0" collapsed="false"/>
    <row r="37" s="2" customFormat="true" ht="13.8" hidden="false" customHeight="false" outlineLevel="0" collapsed="false"/>
    <row r="38" s="2" customFormat="true" ht="13.8" hidden="false" customHeight="false" outlineLevel="0" collapsed="false"/>
    <row r="39" s="2" customFormat="true" ht="13.8" hidden="false" customHeight="false" outlineLevel="0" collapsed="false"/>
    <row r="40" s="2" customFormat="true" ht="13.8" hidden="false" customHeight="false" outlineLevel="0" collapsed="false"/>
    <row r="41" s="2" customFormat="true" ht="13.8" hidden="false" customHeight="false" outlineLevel="0" collapsed="false"/>
    <row r="42" s="2" customFormat="true" ht="13.8" hidden="false" customHeight="false" outlineLevel="0" collapsed="false"/>
    <row r="43" s="2" customFormat="true" ht="13.8" hidden="false" customHeight="false" outlineLevel="0" collapsed="false"/>
    <row r="44" s="2" customFormat="true" ht="13.8" hidden="false" customHeight="false" outlineLevel="0" collapsed="false"/>
    <row r="45" s="2" customFormat="true" ht="13.8" hidden="false" customHeight="false" outlineLevel="0" collapsed="false"/>
    <row r="46" s="2" customFormat="true" ht="13.8" hidden="false" customHeight="false" outlineLevel="0" collapsed="false"/>
    <row r="47" s="2" customFormat="true" ht="13.8" hidden="false" customHeight="false" outlineLevel="0" collapsed="false"/>
    <row r="48" s="2" customFormat="true" ht="13.8" hidden="false" customHeight="false" outlineLevel="0" collapsed="false"/>
    <row r="49" s="2" customFormat="true" ht="13.8" hidden="false" customHeight="false" outlineLevel="0" collapsed="false"/>
    <row r="50" s="2" customFormat="true" ht="13.8" hidden="false" customHeight="false" outlineLevel="0" collapsed="false"/>
    <row r="51" s="2" customFormat="true" ht="13.8" hidden="false" customHeight="false" outlineLevel="0" collapsed="false"/>
    <row r="52" s="2" customFormat="true" ht="13.8" hidden="false" customHeight="false" outlineLevel="0" collapsed="false"/>
    <row r="53" s="2" customFormat="true" ht="13.8" hidden="false" customHeight="false" outlineLevel="0" collapsed="false"/>
    <row r="54" s="2" customFormat="true" ht="13.8" hidden="false" customHeight="false" outlineLevel="0" collapsed="false"/>
    <row r="55" s="2" customFormat="true" ht="13.8" hidden="false" customHeight="false" outlineLevel="0" collapsed="false"/>
    <row r="56" s="2" customFormat="true" ht="13.8" hidden="false" customHeight="false" outlineLevel="0" collapsed="false"/>
    <row r="57" s="2" customFormat="true" ht="13.8" hidden="false" customHeight="false" outlineLevel="0" collapsed="false"/>
    <row r="58" s="2" customFormat="true" ht="13.8" hidden="false" customHeight="false" outlineLevel="0" collapsed="false"/>
    <row r="59" s="2" customFormat="true" ht="13.8" hidden="false" customHeight="false" outlineLevel="0" collapsed="false"/>
    <row r="60" s="2" customFormat="true" ht="13.8" hidden="false" customHeight="false" outlineLevel="0" collapsed="false"/>
    <row r="61" s="2" customFormat="true" ht="13.8" hidden="false" customHeight="false" outlineLevel="0" collapsed="false"/>
    <row r="62" s="2" customFormat="true" ht="13.8" hidden="false" customHeight="false" outlineLevel="0" collapsed="false"/>
    <row r="63" s="2" customFormat="true" ht="13.8" hidden="false" customHeight="false" outlineLevel="0" collapsed="false"/>
    <row r="64" s="2" customFormat="true" ht="13.8" hidden="false" customHeight="false" outlineLevel="0" collapsed="false"/>
    <row r="65" s="2" customFormat="true" ht="13.8" hidden="false" customHeight="false" outlineLevel="0" collapsed="false"/>
    <row r="66" s="2" customFormat="true" ht="13.8" hidden="false" customHeight="false" outlineLevel="0" collapsed="false"/>
    <row r="67" s="2" customFormat="true" ht="13.8" hidden="false" customHeight="false" outlineLevel="0" collapsed="false"/>
    <row r="68" s="2" customFormat="true" ht="13.8" hidden="false" customHeight="false" outlineLevel="0" collapsed="false"/>
    <row r="69" s="2" customFormat="true" ht="13.8" hidden="false" customHeight="false" outlineLevel="0" collapsed="false"/>
    <row r="70" s="2" customFormat="true" ht="13.8" hidden="false" customHeight="false" outlineLevel="0" collapsed="false"/>
    <row r="71" s="2" customFormat="true" ht="13.8" hidden="false" customHeight="false" outlineLevel="0" collapsed="false"/>
    <row r="72" s="2" customFormat="true" ht="13.8" hidden="false" customHeight="false" outlineLevel="0" collapsed="false"/>
    <row r="73" s="2" customFormat="true" ht="13.8" hidden="false" customHeight="false" outlineLevel="0" collapsed="false"/>
    <row r="74" s="2" customFormat="true" ht="13.8" hidden="false" customHeight="false" outlineLevel="0" collapsed="false"/>
    <row r="75" s="2" customFormat="true" ht="13.8" hidden="false" customHeight="false" outlineLevel="0" collapsed="false"/>
    <row r="76" s="2" customFormat="true" ht="13.8" hidden="false" customHeight="false" outlineLevel="0" collapsed="false"/>
    <row r="77" s="2" customFormat="true" ht="13.8" hidden="false" customHeight="false" outlineLevel="0" collapsed="false"/>
    <row r="78" s="2" customFormat="true" ht="13.8" hidden="false" customHeight="false" outlineLevel="0" collapsed="false"/>
    <row r="79" s="2" customFormat="true" ht="13.8" hidden="false" customHeight="false" outlineLevel="0" collapsed="false"/>
    <row r="80" s="2" customFormat="true" ht="13.8" hidden="false" customHeight="false" outlineLevel="0" collapsed="false"/>
    <row r="81" s="2" customFormat="true" ht="13.8" hidden="false" customHeight="false" outlineLevel="0" collapsed="false"/>
    <row r="82" s="2" customFormat="true" ht="13.8" hidden="false" customHeight="false" outlineLevel="0" collapsed="false"/>
    <row r="83" s="2" customFormat="true" ht="13.8" hidden="false" customHeight="false" outlineLevel="0" collapsed="false"/>
    <row r="84" s="2" customFormat="true" ht="13.8" hidden="false" customHeight="false" outlineLevel="0" collapsed="false"/>
    <row r="85" s="2" customFormat="true" ht="13.8" hidden="false" customHeight="false" outlineLevel="0" collapsed="false"/>
    <row r="86" s="2" customFormat="true" ht="13.8" hidden="false" customHeight="false" outlineLevel="0" collapsed="false"/>
    <row r="87" s="2" customFormat="true" ht="13.8" hidden="false" customHeight="false" outlineLevel="0" collapsed="false"/>
    <row r="88" s="2" customFormat="true" ht="13.8" hidden="false" customHeight="false" outlineLevel="0" collapsed="false"/>
    <row r="89" s="2" customFormat="true" ht="13.8" hidden="false" customHeight="false" outlineLevel="0" collapsed="false"/>
    <row r="90" s="2" customFormat="true" ht="13.8" hidden="false" customHeight="false" outlineLevel="0" collapsed="false"/>
    <row r="91" s="2" customFormat="true" ht="13.8" hidden="false" customHeight="false" outlineLevel="0" collapsed="false"/>
    <row r="92" s="2" customFormat="true" ht="13.8" hidden="false" customHeight="false" outlineLevel="0" collapsed="false"/>
    <row r="93" s="2" customFormat="true" ht="13.8" hidden="false" customHeight="false" outlineLevel="0" collapsed="false"/>
    <row r="94" s="2" customFormat="true" ht="13.8" hidden="false" customHeight="false" outlineLevel="0" collapsed="false"/>
    <row r="95" s="2" customFormat="true" ht="13.8" hidden="false" customHeight="false" outlineLevel="0" collapsed="false"/>
    <row r="96" s="2" customFormat="true" ht="13.8" hidden="false" customHeight="false" outlineLevel="0" collapsed="false"/>
    <row r="97" s="2" customFormat="true" ht="13.8" hidden="false" customHeight="false" outlineLevel="0" collapsed="false"/>
    <row r="98" s="2" customFormat="true" ht="13.8" hidden="false" customHeight="false" outlineLevel="0" collapsed="false"/>
    <row r="99" s="2" customFormat="true" ht="13.8" hidden="false" customHeight="false" outlineLevel="0" collapsed="false"/>
    <row r="100" s="2" customFormat="true" ht="13.8" hidden="false" customHeight="false" outlineLevel="0" collapsed="false"/>
    <row r="101" s="2" customFormat="true" ht="13.8" hidden="false" customHeight="false" outlineLevel="0" collapsed="false"/>
    <row r="102" s="2" customFormat="true" ht="13.8" hidden="false" customHeight="false" outlineLevel="0" collapsed="false"/>
    <row r="103" s="2" customFormat="true" ht="13.8" hidden="false" customHeight="false" outlineLevel="0" collapsed="false"/>
    <row r="104" s="2" customFormat="true" ht="13.8" hidden="false" customHeight="false" outlineLevel="0" collapsed="false"/>
    <row r="105" s="2" customFormat="true" ht="13.8" hidden="false" customHeight="false" outlineLevel="0" collapsed="false"/>
    <row r="106" s="2" customFormat="true" ht="13.8" hidden="false" customHeight="false" outlineLevel="0" collapsed="false"/>
    <row r="107" s="2" customFormat="true" ht="13.8" hidden="false" customHeight="false" outlineLevel="0" collapsed="false"/>
    <row r="108" s="2" customFormat="true" ht="13.8" hidden="false" customHeight="false" outlineLevel="0" collapsed="false"/>
    <row r="109" s="2" customFormat="true" ht="13.8" hidden="false" customHeight="false" outlineLevel="0" collapsed="false"/>
    <row r="110" s="2" customFormat="true" ht="13.8" hidden="false" customHeight="false" outlineLevel="0" collapsed="false"/>
    <row r="111" s="2" customFormat="true" ht="13.8" hidden="false" customHeight="false" outlineLevel="0" collapsed="false"/>
    <row r="112" s="2" customFormat="true" ht="13.8" hidden="false" customHeight="false" outlineLevel="0" collapsed="false"/>
    <row r="113" s="2" customFormat="true" ht="13.8" hidden="false" customHeight="false" outlineLevel="0" collapsed="false"/>
    <row r="114" s="2" customFormat="true" ht="13.8" hidden="false" customHeight="false" outlineLevel="0" collapsed="false"/>
    <row r="115" s="2" customFormat="true" ht="13.8" hidden="false" customHeight="false" outlineLevel="0" collapsed="false"/>
    <row r="116" s="2" customFormat="true" ht="13.8" hidden="false" customHeight="false" outlineLevel="0" collapsed="false"/>
    <row r="117" s="2" customFormat="true" ht="13.8" hidden="false" customHeight="false" outlineLevel="0" collapsed="false"/>
    <row r="118" s="2" customFormat="true" ht="13.8" hidden="false" customHeight="false" outlineLevel="0" collapsed="false"/>
    <row r="119" s="2" customFormat="true" ht="13.8" hidden="false" customHeight="false" outlineLevel="0" collapsed="false"/>
    <row r="120" s="2" customFormat="true" ht="13.8" hidden="false" customHeight="false" outlineLevel="0" collapsed="false"/>
    <row r="121" s="2" customFormat="true" ht="13.8" hidden="false" customHeight="false" outlineLevel="0" collapsed="false"/>
    <row r="122" s="2" customFormat="true" ht="13.8" hidden="false" customHeight="false" outlineLevel="0" collapsed="false"/>
    <row r="123" s="2" customFormat="true" ht="13.8" hidden="false" customHeight="false" outlineLevel="0" collapsed="false"/>
    <row r="124" s="2" customFormat="true" ht="13.8" hidden="false" customHeight="false" outlineLevel="0" collapsed="false"/>
    <row r="125" s="2" customFormat="true" ht="13.8" hidden="false" customHeight="false" outlineLevel="0" collapsed="false"/>
    <row r="126" s="2" customFormat="true" ht="13.8" hidden="false" customHeight="false" outlineLevel="0" collapsed="false"/>
    <row r="127" s="2" customFormat="true" ht="13.8" hidden="false" customHeight="false" outlineLevel="0" collapsed="false"/>
    <row r="128" s="2" customFormat="true" ht="13.8" hidden="false" customHeight="false" outlineLevel="0" collapsed="false"/>
    <row r="129" s="2" customFormat="true" ht="13.8" hidden="false" customHeight="false" outlineLevel="0" collapsed="false"/>
  </sheetData>
  <sheetProtection algorithmName="SHA-512" hashValue="y8ggO9krv/Cu2y+dLzdrV9lfE+E4TOG9XJL07EIACj3in9R+TkGTC1Dgnq0/h6nsVPCCDf2ddKJWxlUFxwKqfw==" saltValue="ycM7OJBQSvhHpAVpL0yuSQ==" spinCount="100000" sheet="true" objects="true" scenarios="true" formatRows="false"/>
  <mergeCells count="7">
    <mergeCell ref="A1:Z1"/>
    <mergeCell ref="A2:Z2"/>
    <mergeCell ref="A3:Z3"/>
    <mergeCell ref="A4:Z4"/>
    <mergeCell ref="A5:Z5"/>
    <mergeCell ref="A6:Z6"/>
    <mergeCell ref="A7:Z7"/>
  </mergeCells>
  <dataValidations count="1">
    <dataValidation allowBlank="true" operator="between" showDropDown="false" showErrorMessage="true" showInputMessage="true" sqref="A8" type="list">
      <formula1>"Piccola impresa,Media impresa"</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T94"/>
  <sheetViews>
    <sheetView showFormulas="false" showGridLines="true" showRowColHeaders="true" showZeros="true" rightToLeft="false" tabSelected="true" showOutlineSymbols="true" defaultGridColor="true" view="normal" topLeftCell="A1" colorId="64" zoomScale="100" zoomScaleNormal="100" zoomScalePageLayoutView="90" workbookViewId="0">
      <selection pane="topLeft" activeCell="E3" activeCellId="0" sqref="E3"/>
    </sheetView>
  </sheetViews>
  <sheetFormatPr defaultRowHeight="13.8" zeroHeight="false" outlineLevelRow="0" outlineLevelCol="0"/>
  <cols>
    <col collapsed="false" customWidth="true" hidden="false" outlineLevel="0" max="1" min="1" style="1" width="70.44"/>
    <col collapsed="false" customWidth="true" hidden="false" outlineLevel="0" max="2" min="2" style="1" width="19.77"/>
    <col collapsed="false" customWidth="true" hidden="false" outlineLevel="0" max="3" min="3" style="1" width="19.66"/>
    <col collapsed="false" customWidth="true" hidden="false" outlineLevel="0" max="4" min="4" style="1" width="14.22"/>
    <col collapsed="false" customWidth="true" hidden="false" outlineLevel="0" max="5" min="5" style="1" width="6.99"/>
    <col collapsed="false" customWidth="true" hidden="false" outlineLevel="0" max="6" min="6" style="1" width="21.45"/>
    <col collapsed="false" customWidth="true" hidden="false" outlineLevel="0" max="7" min="7" style="1" width="6.77"/>
    <col collapsed="false" customWidth="true" hidden="false" outlineLevel="0" max="8" min="8" style="1" width="7.32"/>
    <col collapsed="false" customWidth="true" hidden="false" outlineLevel="0" max="9" min="9" style="1" width="7.11"/>
    <col collapsed="false" customWidth="true" hidden="false" outlineLevel="0" max="10" min="10" style="1" width="8.22"/>
    <col collapsed="false" customWidth="true" hidden="false" outlineLevel="0" max="1025" min="11" style="1" width="9"/>
  </cols>
  <sheetData>
    <row r="1" customFormat="false" ht="15.6" hidden="false" customHeight="true" outlineLevel="0" collapsed="false">
      <c r="A1" s="10" t="s">
        <v>5</v>
      </c>
      <c r="B1" s="10"/>
      <c r="C1" s="10"/>
      <c r="D1" s="10"/>
      <c r="E1" s="11"/>
      <c r="F1" s="8"/>
      <c r="G1" s="8"/>
      <c r="H1" s="2"/>
      <c r="I1" s="2"/>
      <c r="J1" s="2"/>
      <c r="K1" s="2"/>
      <c r="L1" s="2"/>
      <c r="M1" s="2"/>
      <c r="N1" s="2"/>
      <c r="O1" s="2"/>
      <c r="P1" s="2"/>
      <c r="Q1" s="2"/>
      <c r="R1" s="2"/>
      <c r="S1" s="2"/>
      <c r="T1" s="2"/>
    </row>
    <row r="2" customFormat="false" ht="15.6" hidden="false" customHeight="true" outlineLevel="0" collapsed="false">
      <c r="A2" s="12" t="s">
        <v>6</v>
      </c>
      <c r="B2" s="12"/>
      <c r="C2" s="12"/>
      <c r="D2" s="12"/>
      <c r="E2" s="11"/>
      <c r="F2" s="8"/>
      <c r="G2" s="8"/>
      <c r="H2" s="2"/>
      <c r="I2" s="2"/>
      <c r="J2" s="2"/>
      <c r="K2" s="2"/>
      <c r="L2" s="2"/>
      <c r="M2" s="2"/>
      <c r="N2" s="2"/>
      <c r="O2" s="2"/>
      <c r="P2" s="2"/>
      <c r="Q2" s="2"/>
      <c r="R2" s="2"/>
      <c r="S2" s="2"/>
      <c r="T2" s="2"/>
    </row>
    <row r="3" customFormat="false" ht="83.4" hidden="false" customHeight="false" outlineLevel="0" collapsed="false">
      <c r="A3" s="13" t="s">
        <v>7</v>
      </c>
      <c r="B3" s="14" t="s">
        <v>8</v>
      </c>
      <c r="C3" s="15" t="s">
        <v>9</v>
      </c>
      <c r="D3" s="16" t="s">
        <v>10</v>
      </c>
      <c r="E3" s="11"/>
      <c r="F3" s="8"/>
      <c r="G3" s="8"/>
      <c r="H3" s="2"/>
      <c r="I3" s="2"/>
      <c r="J3" s="2"/>
      <c r="K3" s="2"/>
      <c r="L3" s="2"/>
      <c r="M3" s="2"/>
      <c r="N3" s="2"/>
      <c r="O3" s="2"/>
      <c r="P3" s="2"/>
      <c r="Q3" s="2"/>
      <c r="R3" s="2"/>
      <c r="S3" s="2"/>
      <c r="T3" s="2"/>
    </row>
    <row r="4" customFormat="false" ht="46.8" hidden="false" customHeight="true" outlineLevel="0" collapsed="false">
      <c r="A4" s="17" t="s">
        <v>11</v>
      </c>
      <c r="B4" s="18" t="n">
        <f aca="false">B29+B41+B66+B91</f>
        <v>0</v>
      </c>
      <c r="C4" s="18" t="n">
        <f aca="false">C29+C41+C66+C91</f>
        <v>0</v>
      </c>
      <c r="D4" s="19" t="n">
        <f aca="false">B4+C4</f>
        <v>0</v>
      </c>
      <c r="E4" s="11"/>
      <c r="F4" s="20" t="str">
        <f aca="false">IF(AND(B4&gt;=30000,B4&lt;=500000),"OK", "Il costo totale ammissibile non deve essere inferiore a € 30.000,00 e non deve essere superiore a € 500.000,00")</f>
        <v>Il costo totale ammissibile non deve essere inferiore a € 30.000,00 e non deve essere superiore a € 500.000,00</v>
      </c>
      <c r="G4" s="8"/>
      <c r="H4" s="2"/>
      <c r="I4" s="2"/>
      <c r="J4" s="2"/>
      <c r="K4" s="2"/>
      <c r="L4" s="2"/>
      <c r="M4" s="2"/>
      <c r="N4" s="2"/>
      <c r="O4" s="2"/>
      <c r="P4" s="2"/>
      <c r="Q4" s="2"/>
      <c r="R4" s="2"/>
      <c r="S4" s="2"/>
      <c r="T4" s="2"/>
    </row>
    <row r="5" customFormat="false" ht="72" hidden="false" customHeight="false" outlineLevel="0" collapsed="false">
      <c r="A5" s="21" t="s">
        <v>12</v>
      </c>
      <c r="B5" s="22"/>
      <c r="C5" s="23"/>
      <c r="D5" s="24"/>
      <c r="E5" s="25"/>
      <c r="F5" s="26"/>
      <c r="G5" s="8"/>
      <c r="H5" s="2"/>
      <c r="I5" s="2"/>
      <c r="J5" s="2"/>
      <c r="K5" s="2"/>
      <c r="L5" s="2"/>
      <c r="M5" s="2"/>
      <c r="N5" s="2"/>
      <c r="O5" s="2"/>
      <c r="P5" s="2"/>
      <c r="Q5" s="2"/>
      <c r="R5" s="2"/>
      <c r="S5" s="2"/>
      <c r="T5" s="2"/>
    </row>
    <row r="6" customFormat="false" ht="14.4" hidden="false" customHeight="false" outlineLevel="0" collapsed="false">
      <c r="A6" s="27"/>
      <c r="B6" s="28"/>
      <c r="C6" s="28"/>
      <c r="D6" s="29" t="n">
        <f aca="false">SUM(B6:C6)</f>
        <v>0</v>
      </c>
      <c r="E6" s="25"/>
      <c r="F6" s="30" t="str">
        <f aca="false">IF(AND(B6&gt;0,OR(A6="",B6="")), "Inserire voce di spesa e descrizione","OK")</f>
        <v>OK</v>
      </c>
      <c r="G6" s="8"/>
      <c r="H6" s="2"/>
      <c r="I6" s="2"/>
      <c r="J6" s="2"/>
      <c r="K6" s="2"/>
      <c r="L6" s="2"/>
      <c r="M6" s="2"/>
      <c r="N6" s="2"/>
      <c r="O6" s="2"/>
      <c r="P6" s="2"/>
      <c r="Q6" s="2"/>
      <c r="R6" s="2"/>
      <c r="S6" s="2"/>
      <c r="T6" s="2"/>
    </row>
    <row r="7" customFormat="false" ht="14.4" hidden="false" customHeight="false" outlineLevel="0" collapsed="false">
      <c r="A7" s="27"/>
      <c r="B7" s="28"/>
      <c r="C7" s="28"/>
      <c r="D7" s="29" t="n">
        <f aca="false">SUM(B7:C7)</f>
        <v>0</v>
      </c>
      <c r="E7" s="25"/>
      <c r="F7" s="30" t="str">
        <f aca="false">IF(AND(B7&gt;0,OR(A7="",B7="")), "Inserire voce di spesa e descrizione","OK")</f>
        <v>OK</v>
      </c>
      <c r="G7" s="8"/>
      <c r="H7" s="2"/>
      <c r="I7" s="2"/>
      <c r="J7" s="2"/>
      <c r="K7" s="2"/>
      <c r="L7" s="2"/>
      <c r="M7" s="2"/>
      <c r="N7" s="2"/>
      <c r="O7" s="2"/>
      <c r="P7" s="2"/>
      <c r="Q7" s="2"/>
      <c r="R7" s="2"/>
      <c r="S7" s="2"/>
      <c r="T7" s="2"/>
    </row>
    <row r="8" customFormat="false" ht="14.4" hidden="false" customHeight="false" outlineLevel="0" collapsed="false">
      <c r="A8" s="27"/>
      <c r="B8" s="28"/>
      <c r="C8" s="28"/>
      <c r="D8" s="29" t="n">
        <f aca="false">SUM(B8:C8)</f>
        <v>0</v>
      </c>
      <c r="E8" s="25"/>
      <c r="F8" s="30" t="str">
        <f aca="false">IF(AND(B8&gt;0,OR(A8="",B8="")), "Inserire voce di spesa e descrizione","OK")</f>
        <v>OK</v>
      </c>
      <c r="G8" s="8"/>
      <c r="H8" s="2"/>
      <c r="I8" s="2"/>
      <c r="J8" s="2"/>
      <c r="K8" s="2"/>
      <c r="L8" s="2"/>
      <c r="M8" s="2"/>
      <c r="N8" s="2"/>
      <c r="O8" s="2"/>
      <c r="P8" s="2"/>
      <c r="Q8" s="2"/>
      <c r="R8" s="2"/>
      <c r="S8" s="2"/>
      <c r="T8" s="2"/>
    </row>
    <row r="9" customFormat="false" ht="14.4" hidden="false" customHeight="false" outlineLevel="0" collapsed="false">
      <c r="A9" s="27"/>
      <c r="B9" s="28"/>
      <c r="C9" s="28"/>
      <c r="D9" s="29" t="n">
        <f aca="false">SUM(B9:C9)</f>
        <v>0</v>
      </c>
      <c r="E9" s="25"/>
      <c r="F9" s="30" t="str">
        <f aca="false">IF(AND(B9&gt;0,OR(A9="",B9="")), "Inserire voce di spesa e descrizione","OK")</f>
        <v>OK</v>
      </c>
      <c r="G9" s="8"/>
      <c r="H9" s="2"/>
      <c r="I9" s="2"/>
      <c r="J9" s="2"/>
      <c r="K9" s="2"/>
      <c r="L9" s="2"/>
      <c r="M9" s="2"/>
      <c r="N9" s="2"/>
      <c r="O9" s="2"/>
      <c r="P9" s="2"/>
      <c r="Q9" s="2"/>
      <c r="R9" s="2"/>
      <c r="S9" s="2"/>
      <c r="T9" s="2"/>
    </row>
    <row r="10" customFormat="false" ht="14.4" hidden="false" customHeight="false" outlineLevel="0" collapsed="false">
      <c r="A10" s="27"/>
      <c r="B10" s="28"/>
      <c r="C10" s="28"/>
      <c r="D10" s="29" t="n">
        <f aca="false">SUM(B10:C10)</f>
        <v>0</v>
      </c>
      <c r="E10" s="25"/>
      <c r="F10" s="30" t="str">
        <f aca="false">IF(AND(B10&gt;0,OR(A10="",B10="")), "Inserire voce di spesa e descrizione","OK")</f>
        <v>OK</v>
      </c>
      <c r="G10" s="8"/>
      <c r="H10" s="2"/>
      <c r="I10" s="2"/>
      <c r="J10" s="2"/>
      <c r="K10" s="2"/>
      <c r="L10" s="2"/>
      <c r="M10" s="2"/>
      <c r="N10" s="2"/>
      <c r="O10" s="2"/>
      <c r="P10" s="2"/>
      <c r="Q10" s="2"/>
      <c r="R10" s="2"/>
      <c r="S10" s="2"/>
      <c r="T10" s="2"/>
    </row>
    <row r="11" customFormat="false" ht="14.4" hidden="false" customHeight="false" outlineLevel="0" collapsed="false">
      <c r="A11" s="27"/>
      <c r="B11" s="28"/>
      <c r="C11" s="28"/>
      <c r="D11" s="29" t="n">
        <f aca="false">SUM(B11:C11)</f>
        <v>0</v>
      </c>
      <c r="E11" s="25"/>
      <c r="F11" s="30" t="str">
        <f aca="false">IF(AND(B11&gt;0,OR(A11="",B11="")), "Inserire voce di spesa e descrizione","OK")</f>
        <v>OK</v>
      </c>
      <c r="G11" s="8"/>
      <c r="H11" s="2"/>
      <c r="I11" s="2"/>
      <c r="J11" s="2"/>
      <c r="K11" s="2"/>
      <c r="L11" s="2"/>
      <c r="M11" s="2"/>
      <c r="N11" s="2"/>
      <c r="O11" s="2"/>
      <c r="P11" s="2"/>
      <c r="Q11" s="2"/>
      <c r="R11" s="2"/>
      <c r="S11" s="2"/>
      <c r="T11" s="2"/>
    </row>
    <row r="12" customFormat="false" ht="14.4" hidden="false" customHeight="false" outlineLevel="0" collapsed="false">
      <c r="A12" s="27"/>
      <c r="B12" s="28"/>
      <c r="C12" s="28"/>
      <c r="D12" s="29" t="n">
        <f aca="false">SUM(B12:C12)</f>
        <v>0</v>
      </c>
      <c r="E12" s="25"/>
      <c r="F12" s="30" t="str">
        <f aca="false">IF(AND(B12&gt;0,OR(A12="",B12="")), "Inserire voce di spesa e descrizione","OK")</f>
        <v>OK</v>
      </c>
      <c r="G12" s="8"/>
      <c r="H12" s="2"/>
      <c r="I12" s="2"/>
      <c r="J12" s="2"/>
      <c r="K12" s="2"/>
      <c r="L12" s="2"/>
      <c r="M12" s="2"/>
      <c r="N12" s="2"/>
      <c r="O12" s="2"/>
      <c r="P12" s="2"/>
      <c r="Q12" s="2"/>
      <c r="R12" s="2"/>
      <c r="S12" s="2"/>
      <c r="T12" s="2"/>
    </row>
    <row r="13" customFormat="false" ht="14.4" hidden="false" customHeight="false" outlineLevel="0" collapsed="false">
      <c r="A13" s="27"/>
      <c r="B13" s="28"/>
      <c r="C13" s="28"/>
      <c r="D13" s="29" t="n">
        <f aca="false">SUM(B13:C13)</f>
        <v>0</v>
      </c>
      <c r="E13" s="25"/>
      <c r="F13" s="30" t="str">
        <f aca="false">IF(AND(B13&gt;0,OR(A13="",B13="")), "Inserire voce di spesa e descrizione","OK")</f>
        <v>OK</v>
      </c>
      <c r="G13" s="8"/>
      <c r="H13" s="2"/>
      <c r="I13" s="2"/>
      <c r="J13" s="2"/>
      <c r="K13" s="2"/>
      <c r="L13" s="2"/>
      <c r="M13" s="2"/>
      <c r="N13" s="2"/>
      <c r="O13" s="2"/>
      <c r="P13" s="2"/>
      <c r="Q13" s="2"/>
      <c r="R13" s="2"/>
      <c r="S13" s="2"/>
      <c r="T13" s="2"/>
    </row>
    <row r="14" customFormat="false" ht="14.4" hidden="false" customHeight="false" outlineLevel="0" collapsed="false">
      <c r="A14" s="27"/>
      <c r="B14" s="28"/>
      <c r="C14" s="28"/>
      <c r="D14" s="29" t="n">
        <f aca="false">SUM(B14:C14)</f>
        <v>0</v>
      </c>
      <c r="E14" s="25"/>
      <c r="F14" s="30" t="str">
        <f aca="false">IF(AND(B14&gt;0,OR(A14="",B14="")), "Inserire voce di spesa e descrizione","OK")</f>
        <v>OK</v>
      </c>
      <c r="G14" s="8"/>
      <c r="H14" s="2"/>
      <c r="I14" s="2"/>
      <c r="J14" s="2"/>
      <c r="K14" s="2"/>
      <c r="L14" s="2"/>
      <c r="M14" s="2"/>
      <c r="N14" s="2"/>
      <c r="O14" s="2"/>
      <c r="P14" s="2"/>
      <c r="Q14" s="2"/>
      <c r="R14" s="2"/>
      <c r="S14" s="2"/>
      <c r="T14" s="2"/>
    </row>
    <row r="15" customFormat="false" ht="14.4" hidden="false" customHeight="false" outlineLevel="0" collapsed="false">
      <c r="A15" s="27"/>
      <c r="B15" s="28"/>
      <c r="C15" s="28"/>
      <c r="D15" s="29" t="n">
        <f aca="false">SUM(B15:C15)</f>
        <v>0</v>
      </c>
      <c r="E15" s="25"/>
      <c r="F15" s="30" t="str">
        <f aca="false">IF(AND(B15&gt;0,OR(A15="",B15="")), "Inserire voce di spesa e descrizione","OK")</f>
        <v>OK</v>
      </c>
      <c r="G15" s="8"/>
      <c r="H15" s="2"/>
      <c r="I15" s="2"/>
      <c r="J15" s="2"/>
      <c r="K15" s="2"/>
      <c r="L15" s="2"/>
      <c r="M15" s="2"/>
      <c r="N15" s="2"/>
      <c r="O15" s="2"/>
      <c r="P15" s="2"/>
      <c r="Q15" s="2"/>
      <c r="R15" s="2"/>
      <c r="S15" s="2"/>
      <c r="T15" s="2"/>
    </row>
    <row r="16" customFormat="false" ht="14.4" hidden="false" customHeight="false" outlineLevel="0" collapsed="false">
      <c r="A16" s="31" t="s">
        <v>13</v>
      </c>
      <c r="B16" s="32" t="n">
        <f aca="false">SUM(B6:B15)</f>
        <v>0</v>
      </c>
      <c r="C16" s="32" t="n">
        <f aca="false">SUM(C6:C15)</f>
        <v>0</v>
      </c>
      <c r="D16" s="33" t="n">
        <f aca="false">SUM(B16:C16)</f>
        <v>0</v>
      </c>
      <c r="E16" s="25"/>
      <c r="F16" s="30"/>
      <c r="G16" s="8"/>
      <c r="H16" s="2"/>
      <c r="I16" s="2"/>
      <c r="J16" s="2"/>
      <c r="K16" s="2"/>
      <c r="L16" s="2"/>
      <c r="M16" s="2"/>
      <c r="N16" s="2"/>
      <c r="O16" s="2"/>
      <c r="P16" s="2"/>
      <c r="Q16" s="2"/>
      <c r="R16" s="2"/>
      <c r="S16" s="2"/>
      <c r="T16" s="2"/>
    </row>
    <row r="17" customFormat="false" ht="72" hidden="false" customHeight="false" outlineLevel="0" collapsed="false">
      <c r="A17" s="21" t="s">
        <v>14</v>
      </c>
      <c r="B17" s="22"/>
      <c r="C17" s="23"/>
      <c r="D17" s="29"/>
      <c r="E17" s="25"/>
      <c r="F17" s="30"/>
      <c r="G17" s="8"/>
      <c r="H17" s="2"/>
      <c r="I17" s="2"/>
      <c r="J17" s="2"/>
      <c r="K17" s="2"/>
      <c r="L17" s="2"/>
      <c r="M17" s="2"/>
      <c r="N17" s="2"/>
      <c r="O17" s="2"/>
      <c r="P17" s="2"/>
      <c r="Q17" s="2"/>
      <c r="R17" s="2"/>
      <c r="S17" s="2"/>
      <c r="T17" s="2"/>
    </row>
    <row r="18" customFormat="false" ht="14.4" hidden="false" customHeight="false" outlineLevel="0" collapsed="false">
      <c r="A18" s="27"/>
      <c r="B18" s="28"/>
      <c r="C18" s="28"/>
      <c r="D18" s="29" t="n">
        <f aca="false">SUM(B18:C18)</f>
        <v>0</v>
      </c>
      <c r="E18" s="25"/>
      <c r="F18" s="30" t="str">
        <f aca="false">IF(AND(B18&gt;0,OR(A18="",B18="")), "Inserire voce di spesa e descrizione","OK")</f>
        <v>OK</v>
      </c>
      <c r="G18" s="8"/>
      <c r="H18" s="2"/>
      <c r="I18" s="2"/>
      <c r="J18" s="2"/>
      <c r="K18" s="2"/>
      <c r="L18" s="2"/>
      <c r="M18" s="2"/>
      <c r="N18" s="2"/>
      <c r="O18" s="2"/>
      <c r="P18" s="2"/>
      <c r="Q18" s="2"/>
      <c r="R18" s="2"/>
      <c r="S18" s="2"/>
      <c r="T18" s="2"/>
    </row>
    <row r="19" customFormat="false" ht="14.4" hidden="false" customHeight="false" outlineLevel="0" collapsed="false">
      <c r="A19" s="27"/>
      <c r="B19" s="28"/>
      <c r="C19" s="28"/>
      <c r="D19" s="29" t="n">
        <f aca="false">SUM(B19:C19)</f>
        <v>0</v>
      </c>
      <c r="E19" s="25"/>
      <c r="F19" s="30" t="str">
        <f aca="false">IF(AND(B19&gt;0,OR(A19="",B19="")), "Inserire voce di spesa e descrizione","OK")</f>
        <v>OK</v>
      </c>
      <c r="G19" s="8"/>
      <c r="H19" s="2"/>
      <c r="I19" s="2"/>
      <c r="J19" s="2"/>
      <c r="K19" s="2"/>
      <c r="L19" s="2"/>
      <c r="M19" s="2"/>
      <c r="N19" s="2"/>
      <c r="O19" s="2"/>
      <c r="P19" s="2"/>
      <c r="Q19" s="2"/>
      <c r="R19" s="2"/>
      <c r="S19" s="2"/>
      <c r="T19" s="2"/>
    </row>
    <row r="20" customFormat="false" ht="14.4" hidden="false" customHeight="false" outlineLevel="0" collapsed="false">
      <c r="A20" s="27"/>
      <c r="B20" s="28"/>
      <c r="C20" s="28"/>
      <c r="D20" s="29" t="n">
        <f aca="false">SUM(B20:C20)</f>
        <v>0</v>
      </c>
      <c r="E20" s="25"/>
      <c r="F20" s="30" t="str">
        <f aca="false">IF(AND(B20&gt;0,OR(A20="",B20="")), "Inserire voce di spesa e descrizione","OK")</f>
        <v>OK</v>
      </c>
      <c r="G20" s="8"/>
      <c r="H20" s="2"/>
      <c r="I20" s="2"/>
      <c r="J20" s="2"/>
      <c r="K20" s="2"/>
      <c r="L20" s="2"/>
      <c r="M20" s="2"/>
      <c r="N20" s="2"/>
      <c r="O20" s="2"/>
      <c r="P20" s="2"/>
      <c r="Q20" s="2"/>
      <c r="R20" s="2"/>
      <c r="S20" s="2"/>
      <c r="T20" s="2"/>
    </row>
    <row r="21" customFormat="false" ht="14.4" hidden="false" customHeight="false" outlineLevel="0" collapsed="false">
      <c r="A21" s="27"/>
      <c r="B21" s="28"/>
      <c r="C21" s="28"/>
      <c r="D21" s="29" t="n">
        <f aca="false">SUM(B21:C21)</f>
        <v>0</v>
      </c>
      <c r="E21" s="25"/>
      <c r="F21" s="30" t="str">
        <f aca="false">IF(AND(B21&gt;0,OR(A21="",B21="")), "Inserire voce di spesa e descrizione","OK")</f>
        <v>OK</v>
      </c>
      <c r="G21" s="8"/>
      <c r="H21" s="2"/>
      <c r="I21" s="2"/>
      <c r="J21" s="2"/>
      <c r="K21" s="2"/>
      <c r="L21" s="2"/>
      <c r="M21" s="2"/>
      <c r="N21" s="2"/>
      <c r="O21" s="2"/>
      <c r="P21" s="2"/>
      <c r="Q21" s="2"/>
      <c r="R21" s="2"/>
      <c r="S21" s="2"/>
      <c r="T21" s="2"/>
    </row>
    <row r="22" customFormat="false" ht="14.4" hidden="false" customHeight="false" outlineLevel="0" collapsed="false">
      <c r="A22" s="27"/>
      <c r="B22" s="28"/>
      <c r="C22" s="28"/>
      <c r="D22" s="29" t="n">
        <f aca="false">SUM(B22:C22)</f>
        <v>0</v>
      </c>
      <c r="E22" s="25"/>
      <c r="F22" s="30" t="str">
        <f aca="false">IF(AND(B22&gt;0,OR(A22="",B22="")), "Inserire voce di spesa e descrizione","OK")</f>
        <v>OK</v>
      </c>
      <c r="G22" s="8"/>
      <c r="H22" s="2"/>
      <c r="I22" s="2"/>
      <c r="J22" s="2"/>
      <c r="K22" s="2"/>
      <c r="L22" s="2"/>
      <c r="M22" s="2"/>
      <c r="N22" s="2"/>
      <c r="O22" s="2"/>
      <c r="P22" s="2"/>
      <c r="Q22" s="2"/>
      <c r="R22" s="2"/>
      <c r="S22" s="2"/>
      <c r="T22" s="2"/>
    </row>
    <row r="23" customFormat="false" ht="14.4" hidden="false" customHeight="false" outlineLevel="0" collapsed="false">
      <c r="A23" s="27"/>
      <c r="B23" s="28"/>
      <c r="C23" s="28"/>
      <c r="D23" s="29" t="n">
        <f aca="false">SUM(B23:C23)</f>
        <v>0</v>
      </c>
      <c r="E23" s="25"/>
      <c r="F23" s="30" t="str">
        <f aca="false">IF(AND(B23&gt;0,OR(A23="",B23="")), "Inserire voce di spesa e descrizione","OK")</f>
        <v>OK</v>
      </c>
      <c r="G23" s="8"/>
      <c r="H23" s="2"/>
      <c r="I23" s="2"/>
      <c r="J23" s="2"/>
      <c r="K23" s="2"/>
      <c r="L23" s="2"/>
      <c r="M23" s="2"/>
      <c r="N23" s="2"/>
      <c r="O23" s="2"/>
      <c r="P23" s="2"/>
      <c r="Q23" s="2"/>
      <c r="R23" s="2"/>
      <c r="S23" s="2"/>
      <c r="T23" s="2"/>
    </row>
    <row r="24" customFormat="false" ht="14.4" hidden="false" customHeight="false" outlineLevel="0" collapsed="false">
      <c r="A24" s="27"/>
      <c r="B24" s="28"/>
      <c r="C24" s="28"/>
      <c r="D24" s="29" t="n">
        <f aca="false">SUM(B24:C24)</f>
        <v>0</v>
      </c>
      <c r="E24" s="25"/>
      <c r="F24" s="30" t="str">
        <f aca="false">IF(AND(B24&gt;0,OR(A24="",B24="")), "Inserire voce di spesa e descrizione","OK")</f>
        <v>OK</v>
      </c>
      <c r="G24" s="8"/>
      <c r="H24" s="2"/>
      <c r="I24" s="2"/>
      <c r="J24" s="2"/>
      <c r="K24" s="2"/>
      <c r="L24" s="2"/>
      <c r="M24" s="2"/>
      <c r="N24" s="2"/>
      <c r="O24" s="2"/>
      <c r="P24" s="2"/>
      <c r="Q24" s="2"/>
      <c r="R24" s="2"/>
      <c r="S24" s="2"/>
      <c r="T24" s="2"/>
    </row>
    <row r="25" customFormat="false" ht="14.4" hidden="false" customHeight="false" outlineLevel="0" collapsed="false">
      <c r="A25" s="27"/>
      <c r="B25" s="28"/>
      <c r="C25" s="28"/>
      <c r="D25" s="29" t="n">
        <f aca="false">SUM(B25:C25)</f>
        <v>0</v>
      </c>
      <c r="E25" s="25"/>
      <c r="F25" s="30" t="str">
        <f aca="false">IF(AND(B25&gt;0,OR(A25="",B25="")), "Inserire voce di spesa e descrizione","OK")</f>
        <v>OK</v>
      </c>
      <c r="G25" s="8"/>
      <c r="H25" s="2"/>
      <c r="I25" s="2"/>
      <c r="J25" s="2"/>
      <c r="K25" s="2"/>
      <c r="L25" s="2"/>
      <c r="M25" s="2"/>
      <c r="N25" s="2"/>
      <c r="O25" s="2"/>
      <c r="P25" s="2"/>
      <c r="Q25" s="2"/>
      <c r="R25" s="2"/>
      <c r="S25" s="2"/>
      <c r="T25" s="2"/>
    </row>
    <row r="26" customFormat="false" ht="14.4" hidden="false" customHeight="false" outlineLevel="0" collapsed="false">
      <c r="A26" s="27"/>
      <c r="B26" s="28"/>
      <c r="C26" s="28"/>
      <c r="D26" s="29" t="n">
        <f aca="false">SUM(B26:C26)</f>
        <v>0</v>
      </c>
      <c r="E26" s="25"/>
      <c r="F26" s="30" t="str">
        <f aca="false">IF(AND(B26&gt;0,OR(A26="",B26="")), "Inserire voce di spesa e descrizione","OK")</f>
        <v>OK</v>
      </c>
      <c r="G26" s="8"/>
      <c r="H26" s="2"/>
      <c r="I26" s="2"/>
      <c r="J26" s="2"/>
      <c r="K26" s="2"/>
      <c r="L26" s="2"/>
      <c r="M26" s="2"/>
      <c r="N26" s="2"/>
      <c r="O26" s="2"/>
      <c r="P26" s="2"/>
      <c r="Q26" s="2"/>
      <c r="R26" s="2"/>
      <c r="S26" s="2"/>
      <c r="T26" s="2"/>
    </row>
    <row r="27" customFormat="false" ht="14.4" hidden="false" customHeight="false" outlineLevel="0" collapsed="false">
      <c r="A27" s="27"/>
      <c r="B27" s="28"/>
      <c r="C27" s="28"/>
      <c r="D27" s="29" t="n">
        <f aca="false">SUM(B27:C27)</f>
        <v>0</v>
      </c>
      <c r="E27" s="25"/>
      <c r="F27" s="30" t="str">
        <f aca="false">IF(AND(B27&gt;0,OR(A27="",B27="")), "Inserire voce di spesa e descrizione","OK")</f>
        <v>OK</v>
      </c>
      <c r="G27" s="8"/>
      <c r="H27" s="2"/>
      <c r="I27" s="2"/>
      <c r="J27" s="2"/>
      <c r="K27" s="2"/>
      <c r="L27" s="2"/>
      <c r="M27" s="2"/>
      <c r="N27" s="2"/>
      <c r="O27" s="2"/>
      <c r="P27" s="2"/>
      <c r="Q27" s="2"/>
      <c r="R27" s="2"/>
      <c r="S27" s="2"/>
      <c r="T27" s="2"/>
    </row>
    <row r="28" customFormat="false" ht="14.4" hidden="false" customHeight="false" outlineLevel="0" collapsed="false">
      <c r="A28" s="31" t="s">
        <v>13</v>
      </c>
      <c r="B28" s="32" t="n">
        <f aca="false">SUM(B18:B27)</f>
        <v>0</v>
      </c>
      <c r="C28" s="32" t="n">
        <f aca="false">SUM(C18:C27)</f>
        <v>0</v>
      </c>
      <c r="D28" s="33" t="n">
        <f aca="false">SUM(B28:C28)</f>
        <v>0</v>
      </c>
      <c r="E28" s="25"/>
      <c r="F28" s="30"/>
      <c r="G28" s="8"/>
      <c r="H28" s="2"/>
      <c r="I28" s="2"/>
      <c r="J28" s="2"/>
      <c r="K28" s="2"/>
      <c r="L28" s="2"/>
      <c r="M28" s="2"/>
      <c r="N28" s="2"/>
      <c r="O28" s="2"/>
      <c r="P28" s="2"/>
      <c r="Q28" s="2"/>
      <c r="R28" s="2"/>
      <c r="S28" s="2"/>
      <c r="T28" s="2"/>
    </row>
    <row r="29" customFormat="false" ht="15" hidden="false" customHeight="false" outlineLevel="0" collapsed="false">
      <c r="A29" s="31" t="s">
        <v>15</v>
      </c>
      <c r="B29" s="32" t="n">
        <f aca="false">SUM(B16,B28)</f>
        <v>0</v>
      </c>
      <c r="C29" s="32" t="n">
        <f aca="false">SUM(C16,C28)</f>
        <v>0</v>
      </c>
      <c r="D29" s="33" t="n">
        <f aca="false">SUM(B29:C29)</f>
        <v>0</v>
      </c>
      <c r="E29" s="25"/>
      <c r="F29" s="34"/>
      <c r="G29" s="8"/>
      <c r="H29" s="2"/>
      <c r="I29" s="2"/>
      <c r="J29" s="2"/>
      <c r="K29" s="2"/>
      <c r="L29" s="2"/>
      <c r="M29" s="2"/>
      <c r="N29" s="2"/>
      <c r="O29" s="2"/>
      <c r="P29" s="2"/>
      <c r="Q29" s="2"/>
      <c r="R29" s="2"/>
      <c r="S29" s="2"/>
      <c r="T29" s="2"/>
    </row>
    <row r="30" customFormat="false" ht="28.8" hidden="false" customHeight="false" outlineLevel="0" collapsed="false">
      <c r="A30" s="13" t="s">
        <v>16</v>
      </c>
      <c r="B30" s="35"/>
      <c r="C30" s="35"/>
      <c r="D30" s="24"/>
      <c r="E30" s="36" t="n">
        <v>0.15</v>
      </c>
      <c r="F30" s="37"/>
      <c r="G30" s="8"/>
      <c r="H30" s="2"/>
      <c r="I30" s="2"/>
      <c r="J30" s="2"/>
      <c r="K30" s="2"/>
      <c r="L30" s="2"/>
      <c r="M30" s="2"/>
      <c r="N30" s="2"/>
      <c r="O30" s="2"/>
      <c r="P30" s="2"/>
      <c r="Q30" s="2"/>
      <c r="R30" s="2"/>
      <c r="S30" s="2"/>
      <c r="T30" s="2"/>
    </row>
    <row r="31" customFormat="false" ht="14.4" hidden="false" customHeight="false" outlineLevel="0" collapsed="false">
      <c r="A31" s="27"/>
      <c r="B31" s="28"/>
      <c r="C31" s="28"/>
      <c r="D31" s="29" t="n">
        <f aca="false">SUM(B31:C31)</f>
        <v>0</v>
      </c>
      <c r="E31" s="36"/>
      <c r="F31" s="30" t="str">
        <f aca="false">IF(AND(B31&gt;0,OR(A31="",B31="")), "Inserire voce di spesa e descrizione","OK")</f>
        <v>OK</v>
      </c>
      <c r="G31" s="8"/>
      <c r="H31" s="2"/>
      <c r="I31" s="2"/>
      <c r="J31" s="2"/>
      <c r="K31" s="2"/>
      <c r="L31" s="2"/>
      <c r="M31" s="2"/>
      <c r="N31" s="2"/>
      <c r="O31" s="2"/>
      <c r="P31" s="2"/>
      <c r="Q31" s="2"/>
      <c r="R31" s="2"/>
      <c r="S31" s="2"/>
      <c r="T31" s="2"/>
    </row>
    <row r="32" customFormat="false" ht="14.4" hidden="false" customHeight="false" outlineLevel="0" collapsed="false">
      <c r="A32" s="27"/>
      <c r="B32" s="28"/>
      <c r="C32" s="28"/>
      <c r="D32" s="29" t="n">
        <f aca="false">SUM(B32:C32)</f>
        <v>0</v>
      </c>
      <c r="E32" s="36"/>
      <c r="F32" s="30" t="str">
        <f aca="false">IF(AND(B32&gt;0,OR(A32="",B32="")), "Inserire voce di spesa e descrizione","OK")</f>
        <v>OK</v>
      </c>
      <c r="G32" s="8"/>
      <c r="H32" s="2"/>
      <c r="I32" s="2"/>
      <c r="J32" s="2"/>
      <c r="K32" s="2"/>
      <c r="L32" s="2"/>
      <c r="M32" s="2"/>
      <c r="N32" s="2"/>
      <c r="O32" s="2"/>
      <c r="P32" s="2"/>
      <c r="Q32" s="2"/>
      <c r="R32" s="2"/>
      <c r="S32" s="2"/>
      <c r="T32" s="2"/>
    </row>
    <row r="33" customFormat="false" ht="14.4" hidden="false" customHeight="false" outlineLevel="0" collapsed="false">
      <c r="A33" s="27"/>
      <c r="B33" s="28"/>
      <c r="C33" s="28"/>
      <c r="D33" s="29" t="n">
        <f aca="false">SUM(B33:C33)</f>
        <v>0</v>
      </c>
      <c r="E33" s="36"/>
      <c r="F33" s="30" t="str">
        <f aca="false">IF(AND(B33&gt;0,OR(A33="",B33="")), "Inserire voce di spesa e descrizione","OK")</f>
        <v>OK</v>
      </c>
      <c r="G33" s="8"/>
      <c r="H33" s="2"/>
      <c r="I33" s="2"/>
      <c r="J33" s="2"/>
      <c r="K33" s="2"/>
      <c r="L33" s="2"/>
      <c r="M33" s="2"/>
      <c r="N33" s="2"/>
      <c r="O33" s="2"/>
      <c r="P33" s="2"/>
      <c r="Q33" s="2"/>
      <c r="R33" s="2"/>
      <c r="S33" s="2"/>
      <c r="T33" s="2"/>
    </row>
    <row r="34" customFormat="false" ht="14.4" hidden="false" customHeight="false" outlineLevel="0" collapsed="false">
      <c r="A34" s="27"/>
      <c r="B34" s="28"/>
      <c r="C34" s="28"/>
      <c r="D34" s="29" t="n">
        <f aca="false">SUM(B34:C34)</f>
        <v>0</v>
      </c>
      <c r="E34" s="36"/>
      <c r="F34" s="30" t="str">
        <f aca="false">IF(AND(B34&gt;0,OR(A34="",B34="")), "Inserire voce di spesa e descrizione","OK")</f>
        <v>OK</v>
      </c>
      <c r="G34" s="8"/>
      <c r="H34" s="2"/>
      <c r="I34" s="2"/>
      <c r="J34" s="2"/>
      <c r="K34" s="2"/>
      <c r="L34" s="2"/>
      <c r="M34" s="2"/>
      <c r="N34" s="2"/>
      <c r="O34" s="2"/>
      <c r="P34" s="2"/>
      <c r="Q34" s="2"/>
      <c r="R34" s="2"/>
      <c r="S34" s="2"/>
      <c r="T34" s="2"/>
    </row>
    <row r="35" customFormat="false" ht="14.4" hidden="false" customHeight="false" outlineLevel="0" collapsed="false">
      <c r="A35" s="27"/>
      <c r="B35" s="28"/>
      <c r="C35" s="28"/>
      <c r="D35" s="29" t="n">
        <f aca="false">SUM(B35:C35)</f>
        <v>0</v>
      </c>
      <c r="E35" s="36"/>
      <c r="F35" s="30" t="str">
        <f aca="false">IF(AND(B35&gt;0,OR(A35="",B35="")), "Inserire voce di spesa e descrizione","OK")</f>
        <v>OK</v>
      </c>
      <c r="G35" s="8"/>
      <c r="H35" s="2"/>
      <c r="I35" s="2"/>
      <c r="J35" s="2"/>
      <c r="K35" s="2"/>
      <c r="L35" s="2"/>
      <c r="M35" s="2"/>
      <c r="N35" s="2"/>
      <c r="O35" s="2"/>
      <c r="P35" s="2"/>
      <c r="Q35" s="2"/>
      <c r="R35" s="2"/>
      <c r="S35" s="2"/>
      <c r="T35" s="2"/>
    </row>
    <row r="36" customFormat="false" ht="14.4" hidden="false" customHeight="false" outlineLevel="0" collapsed="false">
      <c r="A36" s="27"/>
      <c r="B36" s="28"/>
      <c r="C36" s="28"/>
      <c r="D36" s="29" t="n">
        <f aca="false">SUM(B36:C36)</f>
        <v>0</v>
      </c>
      <c r="E36" s="36"/>
      <c r="F36" s="30" t="str">
        <f aca="false">IF(AND(B36&gt;0,OR(A36="",B36="")), "Inserire voce di spesa e descrizione","OK")</f>
        <v>OK</v>
      </c>
      <c r="G36" s="8"/>
      <c r="H36" s="2"/>
      <c r="I36" s="2"/>
      <c r="J36" s="2"/>
      <c r="K36" s="2"/>
      <c r="L36" s="2"/>
      <c r="M36" s="2"/>
      <c r="N36" s="2"/>
      <c r="O36" s="2"/>
      <c r="P36" s="2"/>
      <c r="Q36" s="2"/>
      <c r="R36" s="2"/>
      <c r="S36" s="2"/>
      <c r="T36" s="2"/>
    </row>
    <row r="37" customFormat="false" ht="14.4" hidden="false" customHeight="false" outlineLevel="0" collapsed="false">
      <c r="A37" s="27"/>
      <c r="B37" s="28"/>
      <c r="C37" s="28"/>
      <c r="D37" s="29" t="n">
        <f aca="false">SUM(B37:C37)</f>
        <v>0</v>
      </c>
      <c r="E37" s="36"/>
      <c r="F37" s="30" t="str">
        <f aca="false">IF(AND(B37&gt;0,OR(A37="",B37="")), "Inserire voce di spesa e descrizione","OK")</f>
        <v>OK</v>
      </c>
      <c r="G37" s="8"/>
      <c r="H37" s="2"/>
      <c r="I37" s="2"/>
      <c r="J37" s="2"/>
      <c r="K37" s="2"/>
      <c r="L37" s="2"/>
      <c r="M37" s="2"/>
      <c r="N37" s="2"/>
      <c r="O37" s="2"/>
      <c r="P37" s="2"/>
      <c r="Q37" s="2"/>
      <c r="R37" s="2"/>
      <c r="S37" s="2"/>
      <c r="T37" s="2"/>
    </row>
    <row r="38" customFormat="false" ht="14.4" hidden="false" customHeight="false" outlineLevel="0" collapsed="false">
      <c r="A38" s="27"/>
      <c r="B38" s="28"/>
      <c r="C38" s="28"/>
      <c r="D38" s="29" t="n">
        <f aca="false">SUM(B38:C38)</f>
        <v>0</v>
      </c>
      <c r="E38" s="36"/>
      <c r="F38" s="30" t="str">
        <f aca="false">IF(AND(B38&gt;0,OR(A38="",B38="")), "Inserire voce di spesa e descrizione","OK")</f>
        <v>OK</v>
      </c>
      <c r="G38" s="8"/>
      <c r="H38" s="2"/>
      <c r="I38" s="2"/>
      <c r="J38" s="2"/>
      <c r="K38" s="2"/>
      <c r="L38" s="2"/>
      <c r="M38" s="2"/>
      <c r="N38" s="2"/>
      <c r="O38" s="2"/>
      <c r="P38" s="2"/>
      <c r="Q38" s="2"/>
      <c r="R38" s="2"/>
      <c r="S38" s="2"/>
      <c r="T38" s="2"/>
    </row>
    <row r="39" customFormat="false" ht="15.6" hidden="false" customHeight="false" outlineLevel="0" collapsed="false">
      <c r="A39" s="38"/>
      <c r="B39" s="28"/>
      <c r="C39" s="28"/>
      <c r="D39" s="29" t="n">
        <f aca="false">SUM(B39:C39)</f>
        <v>0</v>
      </c>
      <c r="E39" s="36"/>
      <c r="F39" s="30" t="str">
        <f aca="false">IF(AND(B39&gt;0,OR(A39="",B39="")), "Inserire voce di spesa e descrizione","OK")</f>
        <v>OK</v>
      </c>
      <c r="G39" s="8"/>
      <c r="H39" s="2"/>
      <c r="I39" s="2"/>
      <c r="J39" s="2"/>
      <c r="K39" s="2"/>
      <c r="L39" s="2"/>
      <c r="M39" s="2"/>
      <c r="N39" s="2"/>
      <c r="O39" s="2"/>
      <c r="P39" s="2"/>
      <c r="Q39" s="2"/>
      <c r="R39" s="2"/>
      <c r="S39" s="2"/>
      <c r="T39" s="2"/>
    </row>
    <row r="40" customFormat="false" ht="13.8" hidden="false" customHeight="false" outlineLevel="0" collapsed="false">
      <c r="A40" s="39"/>
      <c r="B40" s="28"/>
      <c r="C40" s="28"/>
      <c r="D40" s="29" t="n">
        <f aca="false">SUM(B40:C40)</f>
        <v>0</v>
      </c>
      <c r="E40" s="36"/>
      <c r="F40" s="30" t="str">
        <f aca="false">IF(AND(B40&gt;0,OR(A40="",B40="")), "Inserire voce di spesa e descrizione","OK")</f>
        <v>OK</v>
      </c>
      <c r="G40" s="8"/>
      <c r="H40" s="2"/>
      <c r="I40" s="2"/>
      <c r="J40" s="2"/>
      <c r="K40" s="2"/>
      <c r="L40" s="2"/>
      <c r="M40" s="2"/>
      <c r="N40" s="2"/>
      <c r="O40" s="2"/>
      <c r="P40" s="2"/>
      <c r="Q40" s="2"/>
      <c r="R40" s="2"/>
      <c r="S40" s="2"/>
      <c r="T40" s="2"/>
    </row>
    <row r="41" customFormat="false" ht="15" hidden="false" customHeight="false" outlineLevel="0" collapsed="false">
      <c r="A41" s="40" t="s">
        <v>17</v>
      </c>
      <c r="B41" s="32" t="n">
        <f aca="false">SUM(B31:B40)</f>
        <v>0</v>
      </c>
      <c r="C41" s="32" t="n">
        <f aca="false">SUM(C31:C40)</f>
        <v>0</v>
      </c>
      <c r="D41" s="33" t="n">
        <f aca="false">SUM(B41:C41)</f>
        <v>0</v>
      </c>
      <c r="E41" s="36"/>
      <c r="F41" s="34" t="str">
        <f aca="false">IF(B41=0,"OK",IF(((B41)/$B$4)&lt;=E30,"OK","Esubero di spesa"))</f>
        <v>OK</v>
      </c>
      <c r="G41" s="8"/>
      <c r="H41" s="2"/>
      <c r="I41" s="2"/>
      <c r="J41" s="2"/>
      <c r="K41" s="2"/>
      <c r="L41" s="2"/>
      <c r="M41" s="2"/>
      <c r="N41" s="2"/>
      <c r="O41" s="2"/>
      <c r="P41" s="2"/>
      <c r="Q41" s="2"/>
      <c r="R41" s="2"/>
      <c r="S41" s="2"/>
      <c r="T41" s="2"/>
    </row>
    <row r="42" customFormat="false" ht="115.2" hidden="false" customHeight="false" outlineLevel="0" collapsed="false">
      <c r="A42" s="21" t="s">
        <v>18</v>
      </c>
      <c r="B42" s="41"/>
      <c r="C42" s="41"/>
      <c r="D42" s="42"/>
      <c r="E42" s="43"/>
      <c r="F42" s="30"/>
      <c r="G42" s="8"/>
      <c r="H42" s="2"/>
      <c r="I42" s="2"/>
      <c r="J42" s="2"/>
      <c r="K42" s="2"/>
      <c r="L42" s="2"/>
      <c r="M42" s="2"/>
      <c r="N42" s="2"/>
      <c r="O42" s="2"/>
      <c r="P42" s="2"/>
      <c r="Q42" s="2"/>
      <c r="R42" s="2"/>
      <c r="S42" s="2"/>
      <c r="T42" s="2"/>
    </row>
    <row r="43" customFormat="false" ht="14.4" hidden="false" customHeight="false" outlineLevel="0" collapsed="false">
      <c r="A43" s="27"/>
      <c r="B43" s="28"/>
      <c r="C43" s="28"/>
      <c r="D43" s="29" t="n">
        <f aca="false">SUM(B43:C43)</f>
        <v>0</v>
      </c>
      <c r="E43" s="43"/>
      <c r="F43" s="30" t="str">
        <f aca="false">IF(AND(B43&gt;0,OR(A43="",B43="")), "Inserire voce di spesa e descrizione","OK")</f>
        <v>OK</v>
      </c>
      <c r="G43" s="8"/>
      <c r="H43" s="2"/>
      <c r="I43" s="2"/>
      <c r="J43" s="2"/>
      <c r="K43" s="2"/>
      <c r="L43" s="2"/>
      <c r="M43" s="2"/>
      <c r="N43" s="2"/>
      <c r="O43" s="2"/>
      <c r="P43" s="2"/>
      <c r="Q43" s="2"/>
      <c r="R43" s="2"/>
      <c r="S43" s="2"/>
      <c r="T43" s="2"/>
    </row>
    <row r="44" customFormat="false" ht="14.4" hidden="false" customHeight="false" outlineLevel="0" collapsed="false">
      <c r="A44" s="27"/>
      <c r="B44" s="28"/>
      <c r="C44" s="28"/>
      <c r="D44" s="29" t="n">
        <f aca="false">SUM(B44:C44)</f>
        <v>0</v>
      </c>
      <c r="E44" s="43"/>
      <c r="F44" s="30" t="str">
        <f aca="false">IF(AND(B44&gt;0,OR(A44="",B44="")), "Inserire voce di spesa e descrizione","OK")</f>
        <v>OK</v>
      </c>
      <c r="G44" s="8"/>
      <c r="H44" s="2"/>
      <c r="I44" s="2"/>
      <c r="J44" s="2"/>
      <c r="K44" s="2"/>
      <c r="L44" s="2"/>
      <c r="M44" s="2"/>
      <c r="N44" s="2"/>
      <c r="O44" s="2"/>
      <c r="P44" s="2"/>
      <c r="Q44" s="2"/>
      <c r="R44" s="2"/>
      <c r="S44" s="2"/>
      <c r="T44" s="2"/>
    </row>
    <row r="45" customFormat="false" ht="14.4" hidden="false" customHeight="false" outlineLevel="0" collapsed="false">
      <c r="A45" s="27"/>
      <c r="B45" s="28"/>
      <c r="C45" s="28"/>
      <c r="D45" s="29" t="n">
        <f aca="false">SUM(B45:C45)</f>
        <v>0</v>
      </c>
      <c r="E45" s="43"/>
      <c r="F45" s="30" t="str">
        <f aca="false">IF(AND(B45&gt;0,OR(A45="",B45="")), "Inserire voce di spesa e descrizione","OK")</f>
        <v>OK</v>
      </c>
      <c r="G45" s="8"/>
      <c r="H45" s="2"/>
      <c r="I45" s="2"/>
      <c r="J45" s="2"/>
      <c r="K45" s="2"/>
      <c r="L45" s="2"/>
      <c r="M45" s="2"/>
      <c r="N45" s="2"/>
      <c r="O45" s="2"/>
      <c r="P45" s="2"/>
      <c r="Q45" s="2"/>
      <c r="R45" s="2"/>
      <c r="S45" s="2"/>
      <c r="T45" s="2"/>
    </row>
    <row r="46" customFormat="false" ht="14.4" hidden="false" customHeight="false" outlineLevel="0" collapsed="false">
      <c r="A46" s="27"/>
      <c r="B46" s="28"/>
      <c r="C46" s="28"/>
      <c r="D46" s="29" t="n">
        <f aca="false">SUM(B46:C46)</f>
        <v>0</v>
      </c>
      <c r="E46" s="43"/>
      <c r="F46" s="30" t="str">
        <f aca="false">IF(AND(B46&gt;0,OR(A46="",B46="")), "Inserire voce di spesa e descrizione","OK")</f>
        <v>OK</v>
      </c>
      <c r="G46" s="8"/>
      <c r="H46" s="2"/>
      <c r="I46" s="2"/>
      <c r="J46" s="2"/>
      <c r="K46" s="2"/>
      <c r="L46" s="2"/>
      <c r="M46" s="2"/>
      <c r="N46" s="2"/>
      <c r="O46" s="2"/>
      <c r="P46" s="2"/>
      <c r="Q46" s="2"/>
      <c r="R46" s="2"/>
      <c r="S46" s="2"/>
      <c r="T46" s="2"/>
    </row>
    <row r="47" customFormat="false" ht="14.4" hidden="false" customHeight="false" outlineLevel="0" collapsed="false">
      <c r="A47" s="27"/>
      <c r="B47" s="28"/>
      <c r="C47" s="28"/>
      <c r="D47" s="29" t="n">
        <f aca="false">SUM(B47:C47)</f>
        <v>0</v>
      </c>
      <c r="E47" s="43"/>
      <c r="F47" s="30" t="str">
        <f aca="false">IF(AND(B47&gt;0,OR(A47="",B47="")), "Inserire voce di spesa e descrizione","OK")</f>
        <v>OK</v>
      </c>
      <c r="G47" s="8"/>
      <c r="H47" s="2"/>
      <c r="I47" s="2"/>
      <c r="J47" s="2"/>
      <c r="K47" s="2"/>
      <c r="L47" s="2"/>
      <c r="M47" s="2"/>
      <c r="N47" s="2"/>
      <c r="O47" s="2"/>
      <c r="P47" s="2"/>
      <c r="Q47" s="2"/>
      <c r="R47" s="2"/>
      <c r="S47" s="2"/>
      <c r="T47" s="2"/>
    </row>
    <row r="48" customFormat="false" ht="14.4" hidden="false" customHeight="false" outlineLevel="0" collapsed="false">
      <c r="A48" s="27"/>
      <c r="B48" s="28"/>
      <c r="C48" s="28"/>
      <c r="D48" s="29" t="n">
        <f aca="false">SUM(B48:C48)</f>
        <v>0</v>
      </c>
      <c r="E48" s="43"/>
      <c r="F48" s="30" t="str">
        <f aca="false">IF(AND(B48&gt;0,OR(A48="",B48="")), "Inserire voce di spesa e descrizione","OK")</f>
        <v>OK</v>
      </c>
      <c r="G48" s="8"/>
      <c r="H48" s="2"/>
      <c r="I48" s="2"/>
      <c r="J48" s="2"/>
      <c r="K48" s="2"/>
      <c r="L48" s="2"/>
      <c r="M48" s="2"/>
      <c r="N48" s="2"/>
      <c r="O48" s="2"/>
      <c r="P48" s="2"/>
      <c r="Q48" s="2"/>
      <c r="R48" s="2"/>
      <c r="S48" s="2"/>
      <c r="T48" s="2"/>
    </row>
    <row r="49" customFormat="false" ht="14.4" hidden="false" customHeight="false" outlineLevel="0" collapsed="false">
      <c r="A49" s="27"/>
      <c r="B49" s="28"/>
      <c r="C49" s="28"/>
      <c r="D49" s="29" t="n">
        <f aca="false">SUM(B49:C49)</f>
        <v>0</v>
      </c>
      <c r="E49" s="43"/>
      <c r="F49" s="30" t="str">
        <f aca="false">IF(AND(B49&gt;0,OR(A49="",B49="")), "Inserire voce di spesa e descrizione","OK")</f>
        <v>OK</v>
      </c>
      <c r="G49" s="8"/>
      <c r="H49" s="2"/>
      <c r="I49" s="2"/>
      <c r="J49" s="2"/>
      <c r="K49" s="2"/>
      <c r="L49" s="2"/>
      <c r="M49" s="2"/>
      <c r="N49" s="2"/>
      <c r="O49" s="2"/>
      <c r="P49" s="2"/>
      <c r="Q49" s="2"/>
      <c r="R49" s="2"/>
      <c r="S49" s="2"/>
      <c r="T49" s="2"/>
    </row>
    <row r="50" customFormat="false" ht="14.4" hidden="false" customHeight="false" outlineLevel="0" collapsed="false">
      <c r="A50" s="27"/>
      <c r="B50" s="28"/>
      <c r="C50" s="28"/>
      <c r="D50" s="29" t="n">
        <f aca="false">SUM(B50:C50)</f>
        <v>0</v>
      </c>
      <c r="E50" s="43"/>
      <c r="F50" s="30" t="str">
        <f aca="false">IF(AND(B50&gt;0,OR(A50="",B50="")), "Inserire voce di spesa e descrizione","OK")</f>
        <v>OK</v>
      </c>
      <c r="G50" s="8"/>
      <c r="H50" s="2"/>
      <c r="I50" s="2"/>
      <c r="J50" s="2"/>
      <c r="K50" s="2"/>
      <c r="L50" s="2"/>
      <c r="M50" s="2"/>
      <c r="N50" s="2"/>
      <c r="O50" s="2"/>
      <c r="P50" s="2"/>
      <c r="Q50" s="2"/>
      <c r="R50" s="2"/>
      <c r="S50" s="2"/>
      <c r="T50" s="2"/>
    </row>
    <row r="51" customFormat="false" ht="14.4" hidden="false" customHeight="false" outlineLevel="0" collapsed="false">
      <c r="A51" s="27"/>
      <c r="B51" s="28"/>
      <c r="C51" s="28"/>
      <c r="D51" s="29" t="n">
        <f aca="false">SUM(B51:C51)</f>
        <v>0</v>
      </c>
      <c r="E51" s="43"/>
      <c r="F51" s="30" t="str">
        <f aca="false">IF(AND(B51&gt;0,OR(A51="",B51="")), "Inserire voce di spesa e descrizione","OK")</f>
        <v>OK</v>
      </c>
      <c r="G51" s="8"/>
      <c r="H51" s="2"/>
      <c r="I51" s="2"/>
      <c r="J51" s="2"/>
      <c r="K51" s="2"/>
      <c r="L51" s="2"/>
      <c r="M51" s="2"/>
      <c r="N51" s="2"/>
      <c r="O51" s="2"/>
      <c r="P51" s="2"/>
      <c r="Q51" s="2"/>
      <c r="R51" s="2"/>
      <c r="S51" s="2"/>
      <c r="T51" s="2"/>
    </row>
    <row r="52" customFormat="false" ht="14.4" hidden="false" customHeight="false" outlineLevel="0" collapsed="false">
      <c r="A52" s="27"/>
      <c r="B52" s="28"/>
      <c r="C52" s="28"/>
      <c r="D52" s="29" t="n">
        <f aca="false">SUM(B52:C52)</f>
        <v>0</v>
      </c>
      <c r="E52" s="43"/>
      <c r="F52" s="30" t="str">
        <f aca="false">IF(AND(B52&gt;0,OR(A52="",B52="")), "Inserire voce di spesa e descrizione","OK")</f>
        <v>OK</v>
      </c>
      <c r="G52" s="8"/>
      <c r="H52" s="2"/>
      <c r="I52" s="2"/>
      <c r="J52" s="2"/>
      <c r="K52" s="2"/>
      <c r="L52" s="2"/>
      <c r="M52" s="2"/>
      <c r="N52" s="2"/>
      <c r="O52" s="2"/>
      <c r="P52" s="2"/>
      <c r="Q52" s="2"/>
      <c r="R52" s="2"/>
      <c r="S52" s="2"/>
      <c r="T52" s="2"/>
    </row>
    <row r="53" customFormat="false" ht="15" hidden="false" customHeight="false" outlineLevel="0" collapsed="false">
      <c r="A53" s="31" t="s">
        <v>19</v>
      </c>
      <c r="B53" s="32" t="n">
        <f aca="false">SUM(B43:B52)</f>
        <v>0</v>
      </c>
      <c r="C53" s="32" t="n">
        <f aca="false">SUM(C43:C52)</f>
        <v>0</v>
      </c>
      <c r="D53" s="33" t="n">
        <f aca="false">SUM(B53:C53)</f>
        <v>0</v>
      </c>
      <c r="E53" s="43"/>
      <c r="F53" s="30"/>
      <c r="G53" s="8"/>
      <c r="H53" s="2"/>
      <c r="I53" s="2"/>
      <c r="J53" s="2"/>
      <c r="K53" s="2"/>
      <c r="L53" s="2"/>
      <c r="M53" s="2"/>
      <c r="N53" s="2"/>
      <c r="O53" s="2"/>
      <c r="P53" s="2"/>
      <c r="Q53" s="2"/>
      <c r="R53" s="2"/>
      <c r="S53" s="2"/>
      <c r="T53" s="2"/>
    </row>
    <row r="54" customFormat="false" ht="115.2" hidden="false" customHeight="false" outlineLevel="0" collapsed="false">
      <c r="A54" s="21" t="s">
        <v>20</v>
      </c>
      <c r="B54" s="41"/>
      <c r="C54" s="41"/>
      <c r="D54" s="42"/>
      <c r="E54" s="43"/>
      <c r="F54" s="30"/>
      <c r="G54" s="8"/>
      <c r="H54" s="2"/>
      <c r="I54" s="2"/>
      <c r="J54" s="2"/>
      <c r="K54" s="2"/>
      <c r="L54" s="2"/>
      <c r="M54" s="2"/>
      <c r="N54" s="2"/>
      <c r="O54" s="2"/>
      <c r="P54" s="2"/>
      <c r="Q54" s="2"/>
      <c r="R54" s="2"/>
      <c r="S54" s="2"/>
      <c r="T54" s="2"/>
    </row>
    <row r="55" customFormat="false" ht="14.4" hidden="false" customHeight="false" outlineLevel="0" collapsed="false">
      <c r="A55" s="27"/>
      <c r="B55" s="28"/>
      <c r="C55" s="28"/>
      <c r="D55" s="29" t="n">
        <f aca="false">SUM(B55:C55)</f>
        <v>0</v>
      </c>
      <c r="E55" s="43"/>
      <c r="F55" s="30" t="str">
        <f aca="false">IF(AND(B55&gt;0,OR(A55="",B55="")), "Inserire voce di spesa e descrizione","OK")</f>
        <v>OK</v>
      </c>
      <c r="G55" s="8"/>
      <c r="H55" s="2"/>
      <c r="I55" s="2"/>
      <c r="J55" s="2"/>
      <c r="K55" s="2"/>
      <c r="L55" s="2"/>
      <c r="M55" s="2"/>
      <c r="N55" s="2"/>
      <c r="O55" s="2"/>
      <c r="P55" s="2"/>
      <c r="Q55" s="2"/>
      <c r="R55" s="2"/>
      <c r="S55" s="2"/>
      <c r="T55" s="2"/>
    </row>
    <row r="56" customFormat="false" ht="14.4" hidden="false" customHeight="false" outlineLevel="0" collapsed="false">
      <c r="A56" s="27"/>
      <c r="B56" s="28"/>
      <c r="C56" s="28"/>
      <c r="D56" s="29" t="n">
        <f aca="false">SUM(B56:C56)</f>
        <v>0</v>
      </c>
      <c r="E56" s="43"/>
      <c r="F56" s="30" t="str">
        <f aca="false">IF(AND(B56&gt;0,OR(A56="",B56="")), "Inserire voce di spesa e descrizione","OK")</f>
        <v>OK</v>
      </c>
      <c r="G56" s="8"/>
      <c r="H56" s="2"/>
      <c r="I56" s="2"/>
      <c r="J56" s="2"/>
      <c r="K56" s="2"/>
      <c r="L56" s="2"/>
      <c r="M56" s="2"/>
      <c r="N56" s="2"/>
      <c r="O56" s="2"/>
      <c r="P56" s="2"/>
      <c r="Q56" s="2"/>
      <c r="R56" s="2"/>
      <c r="S56" s="2"/>
      <c r="T56" s="2"/>
    </row>
    <row r="57" customFormat="false" ht="14.4" hidden="false" customHeight="false" outlineLevel="0" collapsed="false">
      <c r="A57" s="27"/>
      <c r="B57" s="28"/>
      <c r="C57" s="28"/>
      <c r="D57" s="29" t="n">
        <f aca="false">SUM(B57:C57)</f>
        <v>0</v>
      </c>
      <c r="E57" s="43"/>
      <c r="F57" s="30" t="str">
        <f aca="false">IF(AND(B57&gt;0,OR(A57="",B57="")), "Inserire voce di spesa e descrizione","OK")</f>
        <v>OK</v>
      </c>
      <c r="G57" s="8"/>
      <c r="H57" s="2"/>
      <c r="I57" s="2"/>
      <c r="J57" s="2"/>
      <c r="K57" s="2"/>
      <c r="L57" s="2"/>
      <c r="M57" s="2"/>
      <c r="N57" s="2"/>
      <c r="O57" s="2"/>
      <c r="P57" s="2"/>
      <c r="Q57" s="2"/>
      <c r="R57" s="2"/>
      <c r="S57" s="2"/>
      <c r="T57" s="2"/>
    </row>
    <row r="58" customFormat="false" ht="14.4" hidden="false" customHeight="false" outlineLevel="0" collapsed="false">
      <c r="A58" s="27"/>
      <c r="B58" s="28"/>
      <c r="C58" s="28"/>
      <c r="D58" s="29" t="n">
        <f aca="false">SUM(B58:C58)</f>
        <v>0</v>
      </c>
      <c r="E58" s="43"/>
      <c r="F58" s="30" t="str">
        <f aca="false">IF(AND(B58&gt;0,OR(A58="",B58="")), "Inserire voce di spesa e descrizione","OK")</f>
        <v>OK</v>
      </c>
      <c r="G58" s="8"/>
      <c r="H58" s="2"/>
      <c r="I58" s="2"/>
      <c r="J58" s="2"/>
      <c r="K58" s="2"/>
      <c r="L58" s="2"/>
      <c r="M58" s="2"/>
      <c r="N58" s="2"/>
      <c r="O58" s="2"/>
      <c r="P58" s="2"/>
      <c r="Q58" s="2"/>
      <c r="R58" s="2"/>
      <c r="S58" s="2"/>
      <c r="T58" s="2"/>
    </row>
    <row r="59" customFormat="false" ht="14.4" hidden="false" customHeight="false" outlineLevel="0" collapsed="false">
      <c r="A59" s="27"/>
      <c r="B59" s="28"/>
      <c r="C59" s="28"/>
      <c r="D59" s="29" t="n">
        <f aca="false">SUM(B59:C59)</f>
        <v>0</v>
      </c>
      <c r="E59" s="43"/>
      <c r="F59" s="30" t="str">
        <f aca="false">IF(AND(B59&gt;0,OR(A59="",B59="")), "Inserire voce di spesa e descrizione","OK")</f>
        <v>OK</v>
      </c>
      <c r="G59" s="8"/>
      <c r="H59" s="2"/>
      <c r="I59" s="2"/>
      <c r="J59" s="2"/>
      <c r="K59" s="2"/>
      <c r="L59" s="2"/>
      <c r="M59" s="2"/>
      <c r="N59" s="2"/>
      <c r="O59" s="2"/>
      <c r="P59" s="2"/>
      <c r="Q59" s="2"/>
      <c r="R59" s="2"/>
      <c r="S59" s="2"/>
      <c r="T59" s="2"/>
    </row>
    <row r="60" customFormat="false" ht="14.4" hidden="false" customHeight="false" outlineLevel="0" collapsed="false">
      <c r="A60" s="27"/>
      <c r="B60" s="28"/>
      <c r="C60" s="28"/>
      <c r="D60" s="29" t="n">
        <f aca="false">SUM(B60:C60)</f>
        <v>0</v>
      </c>
      <c r="E60" s="43"/>
      <c r="F60" s="30" t="str">
        <f aca="false">IF(AND(B60&gt;0,OR(A60="",B60="")), "Inserire voce di spesa e descrizione","OK")</f>
        <v>OK</v>
      </c>
      <c r="G60" s="8"/>
      <c r="H60" s="2"/>
      <c r="I60" s="2"/>
      <c r="J60" s="2"/>
      <c r="K60" s="2"/>
      <c r="L60" s="2"/>
      <c r="M60" s="2"/>
      <c r="N60" s="2"/>
      <c r="O60" s="2"/>
      <c r="P60" s="2"/>
      <c r="Q60" s="2"/>
      <c r="R60" s="2"/>
      <c r="S60" s="2"/>
      <c r="T60" s="2"/>
    </row>
    <row r="61" customFormat="false" ht="14.4" hidden="false" customHeight="false" outlineLevel="0" collapsed="false">
      <c r="A61" s="27"/>
      <c r="B61" s="28"/>
      <c r="C61" s="28"/>
      <c r="D61" s="29" t="n">
        <f aca="false">SUM(B61:C61)</f>
        <v>0</v>
      </c>
      <c r="E61" s="43"/>
      <c r="F61" s="30" t="str">
        <f aca="false">IF(AND(B61&gt;0,OR(A61="",B61="")), "Inserire voce di spesa e descrizione","OK")</f>
        <v>OK</v>
      </c>
      <c r="G61" s="8"/>
      <c r="H61" s="2"/>
      <c r="I61" s="2"/>
      <c r="J61" s="2"/>
      <c r="K61" s="2"/>
      <c r="L61" s="2"/>
      <c r="M61" s="2"/>
      <c r="N61" s="2"/>
      <c r="O61" s="2"/>
      <c r="P61" s="2"/>
      <c r="Q61" s="2"/>
      <c r="R61" s="2"/>
      <c r="S61" s="2"/>
      <c r="T61" s="2"/>
    </row>
    <row r="62" customFormat="false" ht="14.4" hidden="false" customHeight="false" outlineLevel="0" collapsed="false">
      <c r="A62" s="27"/>
      <c r="B62" s="28"/>
      <c r="C62" s="28"/>
      <c r="D62" s="29" t="n">
        <f aca="false">SUM(B62:C62)</f>
        <v>0</v>
      </c>
      <c r="E62" s="43"/>
      <c r="F62" s="30" t="str">
        <f aca="false">IF(AND(B62&gt;0,OR(A62="",B62="")), "Inserire voce di spesa e descrizione","OK")</f>
        <v>OK</v>
      </c>
      <c r="G62" s="8"/>
      <c r="H62" s="2"/>
      <c r="I62" s="2"/>
      <c r="J62" s="2"/>
      <c r="K62" s="2"/>
      <c r="L62" s="2"/>
      <c r="M62" s="2"/>
      <c r="N62" s="2"/>
      <c r="O62" s="2"/>
      <c r="P62" s="2"/>
      <c r="Q62" s="2"/>
      <c r="R62" s="2"/>
      <c r="S62" s="2"/>
      <c r="T62" s="2"/>
    </row>
    <row r="63" customFormat="false" ht="14.4" hidden="false" customHeight="false" outlineLevel="0" collapsed="false">
      <c r="A63" s="27"/>
      <c r="B63" s="28"/>
      <c r="C63" s="28"/>
      <c r="D63" s="29" t="n">
        <f aca="false">SUM(B63:C63)</f>
        <v>0</v>
      </c>
      <c r="E63" s="43"/>
      <c r="F63" s="30" t="str">
        <f aca="false">IF(AND(B63&gt;0,OR(A63="",B63="")), "Inserire voce di spesa e descrizione","OK")</f>
        <v>OK</v>
      </c>
      <c r="G63" s="8"/>
      <c r="H63" s="2"/>
      <c r="I63" s="2"/>
      <c r="J63" s="2"/>
      <c r="K63" s="2"/>
      <c r="L63" s="2"/>
      <c r="M63" s="2"/>
      <c r="N63" s="2"/>
      <c r="O63" s="2"/>
      <c r="P63" s="2"/>
      <c r="Q63" s="2"/>
      <c r="R63" s="2"/>
      <c r="S63" s="2"/>
      <c r="T63" s="2"/>
    </row>
    <row r="64" customFormat="false" ht="14.4" hidden="false" customHeight="false" outlineLevel="0" collapsed="false">
      <c r="A64" s="39"/>
      <c r="B64" s="28"/>
      <c r="C64" s="28"/>
      <c r="D64" s="29" t="n">
        <f aca="false">SUM(B64:C64)</f>
        <v>0</v>
      </c>
      <c r="E64" s="43"/>
      <c r="F64" s="30" t="str">
        <f aca="false">IF(AND(B64&gt;0,OR(A64="",B64="")), "Inserire voce di spesa e descrizione","OK")</f>
        <v>OK</v>
      </c>
      <c r="G64" s="8"/>
      <c r="H64" s="2"/>
      <c r="I64" s="2"/>
      <c r="J64" s="2"/>
      <c r="K64" s="2"/>
      <c r="L64" s="2"/>
      <c r="M64" s="2"/>
      <c r="N64" s="2"/>
      <c r="O64" s="2"/>
      <c r="P64" s="2"/>
      <c r="Q64" s="2"/>
      <c r="R64" s="2"/>
      <c r="S64" s="2"/>
      <c r="T64" s="2"/>
    </row>
    <row r="65" customFormat="false" ht="14.4" hidden="false" customHeight="false" outlineLevel="0" collapsed="false">
      <c r="A65" s="31" t="s">
        <v>19</v>
      </c>
      <c r="B65" s="32" t="n">
        <f aca="false">SUM(B55:B64)</f>
        <v>0</v>
      </c>
      <c r="C65" s="32" t="n">
        <f aca="false">SUM(C55:C64)</f>
        <v>0</v>
      </c>
      <c r="D65" s="33" t="n">
        <f aca="false">SUM(B65:C65)</f>
        <v>0</v>
      </c>
      <c r="E65" s="43"/>
      <c r="F65" s="37"/>
      <c r="G65" s="44"/>
      <c r="H65" s="45"/>
      <c r="I65" s="2"/>
      <c r="J65" s="2"/>
      <c r="K65" s="2"/>
      <c r="L65" s="2"/>
      <c r="M65" s="2"/>
      <c r="N65" s="2"/>
      <c r="O65" s="2"/>
      <c r="P65" s="2"/>
      <c r="Q65" s="2"/>
      <c r="R65" s="2"/>
      <c r="S65" s="2"/>
      <c r="T65" s="2"/>
    </row>
    <row r="66" customFormat="false" ht="15" hidden="false" customHeight="false" outlineLevel="0" collapsed="false">
      <c r="A66" s="31" t="s">
        <v>21</v>
      </c>
      <c r="B66" s="32" t="n">
        <f aca="false">SUM(B53,B65)</f>
        <v>0</v>
      </c>
      <c r="C66" s="32" t="n">
        <f aca="false">SUM(C53,C65)</f>
        <v>0</v>
      </c>
      <c r="D66" s="33" t="n">
        <f aca="false">SUM(B66:C66)</f>
        <v>0</v>
      </c>
      <c r="E66" s="43"/>
      <c r="F66" s="30"/>
      <c r="G66" s="8"/>
      <c r="H66" s="2"/>
      <c r="I66" s="2"/>
      <c r="J66" s="2"/>
      <c r="K66" s="2"/>
      <c r="L66" s="2"/>
      <c r="M66" s="2"/>
      <c r="N66" s="2"/>
      <c r="O66" s="2"/>
      <c r="P66" s="2"/>
      <c r="Q66" s="2"/>
      <c r="R66" s="2"/>
      <c r="S66" s="2"/>
      <c r="T66" s="2"/>
    </row>
    <row r="67" customFormat="false" ht="15" hidden="false" customHeight="false" outlineLevel="0" collapsed="false">
      <c r="A67" s="13" t="s">
        <v>22</v>
      </c>
      <c r="B67" s="22"/>
      <c r="C67" s="22"/>
      <c r="D67" s="24"/>
      <c r="E67" s="46" t="e">
        <f aca="false">B78/$B$4</f>
        <v>#DIV/0!</v>
      </c>
      <c r="F67" s="47"/>
      <c r="G67" s="8"/>
      <c r="H67" s="2"/>
      <c r="I67" s="2"/>
      <c r="J67" s="2"/>
      <c r="K67" s="2"/>
      <c r="L67" s="2"/>
      <c r="M67" s="2"/>
      <c r="N67" s="2"/>
      <c r="O67" s="2"/>
      <c r="P67" s="2"/>
      <c r="Q67" s="2"/>
      <c r="R67" s="2"/>
      <c r="S67" s="2"/>
      <c r="T67" s="2"/>
    </row>
    <row r="68" customFormat="false" ht="14.4" hidden="false" customHeight="false" outlineLevel="0" collapsed="false">
      <c r="A68" s="27"/>
      <c r="B68" s="28"/>
      <c r="C68" s="28"/>
      <c r="D68" s="29" t="n">
        <f aca="false">SUM(B68:C68)</f>
        <v>0</v>
      </c>
      <c r="E68" s="46"/>
      <c r="F68" s="48" t="str">
        <f aca="false">IF(AND(B68&gt;0,OR(A68="",B68="")), "Inserire voce di spesa e descrizione","OK")</f>
        <v>OK</v>
      </c>
      <c r="G68" s="8"/>
      <c r="H68" s="2"/>
      <c r="I68" s="2"/>
      <c r="J68" s="2"/>
      <c r="K68" s="2"/>
      <c r="L68" s="2"/>
      <c r="M68" s="2"/>
      <c r="N68" s="2"/>
      <c r="O68" s="2"/>
      <c r="P68" s="2"/>
      <c r="Q68" s="2"/>
      <c r="R68" s="2"/>
      <c r="S68" s="2"/>
      <c r="T68" s="2"/>
    </row>
    <row r="69" customFormat="false" ht="14.4" hidden="false" customHeight="false" outlineLevel="0" collapsed="false">
      <c r="A69" s="27"/>
      <c r="B69" s="28"/>
      <c r="C69" s="28"/>
      <c r="D69" s="29" t="n">
        <f aca="false">SUM(B69:C69)</f>
        <v>0</v>
      </c>
      <c r="E69" s="46"/>
      <c r="F69" s="48" t="str">
        <f aca="false">IF(AND(B69&gt;0,OR(A69="",B69="")), "Inserire voce di spesa e descrizione","OK")</f>
        <v>OK</v>
      </c>
      <c r="G69" s="8"/>
      <c r="H69" s="2"/>
      <c r="I69" s="2"/>
      <c r="J69" s="2"/>
      <c r="K69" s="2"/>
      <c r="L69" s="2"/>
      <c r="M69" s="2"/>
      <c r="N69" s="2"/>
      <c r="O69" s="2"/>
      <c r="P69" s="2"/>
      <c r="Q69" s="2"/>
      <c r="R69" s="2"/>
      <c r="S69" s="2"/>
      <c r="T69" s="2"/>
    </row>
    <row r="70" customFormat="false" ht="14.4" hidden="false" customHeight="false" outlineLevel="0" collapsed="false">
      <c r="A70" s="27"/>
      <c r="B70" s="28"/>
      <c r="C70" s="28"/>
      <c r="D70" s="29" t="n">
        <f aca="false">SUM(B70:C70)</f>
        <v>0</v>
      </c>
      <c r="E70" s="46"/>
      <c r="F70" s="48" t="str">
        <f aca="false">IF(AND(B70&gt;0,OR(A70="",B70="")), "Inserire voce di spesa e descrizione","OK")</f>
        <v>OK</v>
      </c>
      <c r="G70" s="8"/>
      <c r="H70" s="2"/>
      <c r="I70" s="2"/>
      <c r="J70" s="2"/>
      <c r="K70" s="2"/>
      <c r="L70" s="2"/>
      <c r="M70" s="2"/>
      <c r="N70" s="2"/>
      <c r="O70" s="2"/>
      <c r="P70" s="2"/>
      <c r="Q70" s="2"/>
      <c r="R70" s="2"/>
      <c r="S70" s="2"/>
      <c r="T70" s="2"/>
    </row>
    <row r="71" customFormat="false" ht="14.4" hidden="false" customHeight="false" outlineLevel="0" collapsed="false">
      <c r="A71" s="27"/>
      <c r="B71" s="28"/>
      <c r="C71" s="28"/>
      <c r="D71" s="29" t="n">
        <f aca="false">SUM(B71:C71)</f>
        <v>0</v>
      </c>
      <c r="E71" s="46"/>
      <c r="F71" s="48" t="str">
        <f aca="false">IF(AND(B71&gt;0,OR(A71="",B71="")), "Inserire voce di spesa e descrizione","OK")</f>
        <v>OK</v>
      </c>
      <c r="G71" s="8"/>
      <c r="H71" s="2"/>
      <c r="I71" s="2"/>
      <c r="J71" s="2"/>
      <c r="K71" s="2"/>
      <c r="L71" s="2"/>
      <c r="M71" s="2"/>
      <c r="N71" s="2"/>
      <c r="O71" s="2"/>
      <c r="P71" s="2"/>
      <c r="Q71" s="2"/>
      <c r="R71" s="2"/>
      <c r="S71" s="2"/>
      <c r="T71" s="2"/>
    </row>
    <row r="72" customFormat="false" ht="14.4" hidden="false" customHeight="false" outlineLevel="0" collapsed="false">
      <c r="A72" s="27"/>
      <c r="B72" s="28"/>
      <c r="C72" s="28"/>
      <c r="D72" s="29" t="n">
        <f aca="false">SUM(B72:C72)</f>
        <v>0</v>
      </c>
      <c r="E72" s="46"/>
      <c r="F72" s="48" t="str">
        <f aca="false">IF(AND(B72&gt;0,OR(A72="",B72="")), "Inserire voce di spesa e descrizione","OK")</f>
        <v>OK</v>
      </c>
      <c r="G72" s="8"/>
      <c r="H72" s="2"/>
      <c r="I72" s="2"/>
      <c r="J72" s="2"/>
      <c r="K72" s="2"/>
      <c r="L72" s="2"/>
      <c r="M72" s="2"/>
      <c r="N72" s="2"/>
      <c r="O72" s="2"/>
      <c r="P72" s="2"/>
      <c r="Q72" s="2"/>
      <c r="R72" s="2"/>
      <c r="S72" s="2"/>
      <c r="T72" s="2"/>
    </row>
    <row r="73" customFormat="false" ht="14.4" hidden="false" customHeight="false" outlineLevel="0" collapsed="false">
      <c r="A73" s="27"/>
      <c r="B73" s="28"/>
      <c r="C73" s="28"/>
      <c r="D73" s="29" t="n">
        <f aca="false">SUM(B73:C73)</f>
        <v>0</v>
      </c>
      <c r="E73" s="46"/>
      <c r="F73" s="48" t="str">
        <f aca="false">IF(AND(B73&gt;0,OR(A73="",B73="")), "Inserire voce di spesa e descrizione","OK")</f>
        <v>OK</v>
      </c>
      <c r="G73" s="8"/>
      <c r="H73" s="2"/>
      <c r="I73" s="2"/>
      <c r="J73" s="2"/>
      <c r="K73" s="2"/>
      <c r="L73" s="2"/>
      <c r="M73" s="2"/>
      <c r="N73" s="2"/>
      <c r="O73" s="2"/>
      <c r="P73" s="2"/>
      <c r="Q73" s="2"/>
      <c r="R73" s="2"/>
      <c r="S73" s="2"/>
      <c r="T73" s="2"/>
    </row>
    <row r="74" customFormat="false" ht="14.4" hidden="false" customHeight="false" outlineLevel="0" collapsed="false">
      <c r="A74" s="27"/>
      <c r="B74" s="28"/>
      <c r="C74" s="28"/>
      <c r="D74" s="29" t="n">
        <f aca="false">SUM(B74:C74)</f>
        <v>0</v>
      </c>
      <c r="E74" s="46"/>
      <c r="F74" s="48" t="str">
        <f aca="false">IF(AND(B74&gt;0,OR(A74="",B74="")), "Inserire voce di spesa e descrizione","OK")</f>
        <v>OK</v>
      </c>
      <c r="G74" s="8"/>
      <c r="H74" s="2"/>
      <c r="I74" s="2"/>
      <c r="J74" s="2"/>
      <c r="K74" s="2"/>
      <c r="L74" s="2"/>
      <c r="M74" s="2"/>
      <c r="N74" s="2"/>
      <c r="O74" s="2"/>
      <c r="P74" s="2"/>
      <c r="Q74" s="2"/>
      <c r="R74" s="2"/>
      <c r="S74" s="2"/>
      <c r="T74" s="2"/>
    </row>
    <row r="75" customFormat="false" ht="14.4" hidden="false" customHeight="false" outlineLevel="0" collapsed="false">
      <c r="A75" s="27"/>
      <c r="B75" s="28"/>
      <c r="C75" s="28"/>
      <c r="D75" s="29" t="n">
        <f aca="false">SUM(B75:C75)</f>
        <v>0</v>
      </c>
      <c r="E75" s="46"/>
      <c r="F75" s="48" t="str">
        <f aca="false">IF(AND(B75&gt;0,OR(A75="",B75="")), "Inserire voce di spesa e descrizione","OK")</f>
        <v>OK</v>
      </c>
      <c r="G75" s="8"/>
      <c r="H75" s="2"/>
      <c r="I75" s="2"/>
      <c r="J75" s="2"/>
      <c r="K75" s="2"/>
      <c r="L75" s="2"/>
      <c r="M75" s="2"/>
      <c r="N75" s="2"/>
      <c r="O75" s="2"/>
      <c r="P75" s="2"/>
      <c r="Q75" s="2"/>
      <c r="R75" s="2"/>
      <c r="S75" s="2"/>
      <c r="T75" s="2"/>
    </row>
    <row r="76" customFormat="false" ht="14.4" hidden="false" customHeight="false" outlineLevel="0" collapsed="false">
      <c r="A76" s="27"/>
      <c r="B76" s="28"/>
      <c r="C76" s="28"/>
      <c r="D76" s="29" t="n">
        <f aca="false">SUM(B76:C76)</f>
        <v>0</v>
      </c>
      <c r="E76" s="46"/>
      <c r="F76" s="48" t="str">
        <f aca="false">IF(AND(B76&gt;0,OR(A76="",B76="")), "Inserire voce di spesa e descrizione","OK")</f>
        <v>OK</v>
      </c>
      <c r="G76" s="8"/>
      <c r="H76" s="2"/>
      <c r="I76" s="2"/>
      <c r="J76" s="2"/>
      <c r="K76" s="2"/>
      <c r="L76" s="2"/>
      <c r="M76" s="2"/>
      <c r="N76" s="2"/>
      <c r="O76" s="2"/>
      <c r="P76" s="2"/>
      <c r="Q76" s="2"/>
      <c r="R76" s="2"/>
      <c r="S76" s="2"/>
      <c r="T76" s="2"/>
    </row>
    <row r="77" customFormat="false" ht="14.4" hidden="false" customHeight="false" outlineLevel="0" collapsed="false">
      <c r="A77" s="27"/>
      <c r="B77" s="28"/>
      <c r="C77" s="28"/>
      <c r="D77" s="29" t="n">
        <f aca="false">SUM(B77:C77)</f>
        <v>0</v>
      </c>
      <c r="E77" s="46"/>
      <c r="F77" s="48" t="str">
        <f aca="false">IF(AND(B77&gt;0,OR(A77="",B77="")), "Inserire voce di spesa e descrizione","OK")</f>
        <v>OK</v>
      </c>
      <c r="G77" s="8"/>
      <c r="H77" s="2"/>
      <c r="I77" s="2"/>
      <c r="J77" s="2"/>
      <c r="K77" s="2"/>
      <c r="L77" s="2"/>
      <c r="M77" s="2"/>
      <c r="N77" s="2"/>
      <c r="O77" s="2"/>
      <c r="P77" s="2"/>
      <c r="Q77" s="2"/>
      <c r="R77" s="2"/>
      <c r="S77" s="2"/>
      <c r="T77" s="2"/>
    </row>
    <row r="78" customFormat="false" ht="15" hidden="false" customHeight="false" outlineLevel="0" collapsed="false">
      <c r="A78" s="31" t="s">
        <v>23</v>
      </c>
      <c r="B78" s="32" t="n">
        <f aca="false">SUM(B68:B77)</f>
        <v>0</v>
      </c>
      <c r="C78" s="32" t="n">
        <f aca="false">SUM(C68:C77)</f>
        <v>0</v>
      </c>
      <c r="D78" s="33" t="n">
        <f aca="false">SUM(B78:C78)</f>
        <v>0</v>
      </c>
      <c r="E78" s="46"/>
      <c r="F78" s="34" t="e">
        <f aca="false">IF(E67&lt;=3%,"OK","Esubero di spesa")</f>
        <v>#DIV/0!</v>
      </c>
      <c r="G78" s="8"/>
      <c r="H78" s="2"/>
      <c r="I78" s="2"/>
      <c r="J78" s="2"/>
      <c r="K78" s="2"/>
      <c r="L78" s="2"/>
      <c r="M78" s="2"/>
      <c r="N78" s="2"/>
      <c r="O78" s="2"/>
      <c r="P78" s="2"/>
      <c r="Q78" s="2"/>
      <c r="R78" s="2"/>
      <c r="S78" s="2"/>
      <c r="T78" s="2"/>
    </row>
    <row r="79" customFormat="false" ht="14.4" hidden="false" customHeight="false" outlineLevel="0" collapsed="false">
      <c r="A79" s="13" t="s">
        <v>24</v>
      </c>
      <c r="B79" s="22"/>
      <c r="C79" s="22"/>
      <c r="D79" s="29"/>
      <c r="E79" s="46" t="e">
        <f aca="false">B91/$B$4</f>
        <v>#DIV/0!</v>
      </c>
      <c r="F79" s="48"/>
      <c r="G79" s="8"/>
      <c r="H79" s="2"/>
      <c r="I79" s="2"/>
      <c r="J79" s="2"/>
      <c r="K79" s="2"/>
      <c r="L79" s="2"/>
      <c r="M79" s="2"/>
      <c r="N79" s="2"/>
      <c r="O79" s="2"/>
      <c r="P79" s="2"/>
      <c r="Q79" s="2"/>
      <c r="R79" s="2"/>
      <c r="S79" s="2"/>
      <c r="T79" s="2"/>
    </row>
    <row r="80" customFormat="false" ht="14.4" hidden="false" customHeight="false" outlineLevel="0" collapsed="false">
      <c r="A80" s="27"/>
      <c r="B80" s="28"/>
      <c r="C80" s="28"/>
      <c r="D80" s="29" t="n">
        <f aca="false">SUM(B80:C80)</f>
        <v>0</v>
      </c>
      <c r="E80" s="46"/>
      <c r="F80" s="48" t="str">
        <f aca="false">IF(AND(B80&gt;0,OR(A80="",B80="")), "Inserire voce di spesa e descrizione","OK")</f>
        <v>OK</v>
      </c>
      <c r="G80" s="8"/>
      <c r="H80" s="2"/>
      <c r="I80" s="2"/>
      <c r="J80" s="2"/>
      <c r="K80" s="2"/>
      <c r="L80" s="2"/>
      <c r="M80" s="2"/>
      <c r="N80" s="2"/>
      <c r="O80" s="2"/>
      <c r="P80" s="2"/>
      <c r="Q80" s="2"/>
      <c r="R80" s="2"/>
      <c r="S80" s="2"/>
      <c r="T80" s="2"/>
    </row>
    <row r="81" customFormat="false" ht="14.4" hidden="false" customHeight="false" outlineLevel="0" collapsed="false">
      <c r="A81" s="27"/>
      <c r="B81" s="28"/>
      <c r="C81" s="28"/>
      <c r="D81" s="29" t="n">
        <f aca="false">SUM(B81:C81)</f>
        <v>0</v>
      </c>
      <c r="E81" s="46"/>
      <c r="F81" s="48" t="str">
        <f aca="false">IF(AND(B81&gt;0,OR(A81="",B81="")), "Inserire voce di spesa e descrizione","OK")</f>
        <v>OK</v>
      </c>
      <c r="G81" s="8"/>
      <c r="H81" s="2"/>
      <c r="I81" s="2"/>
      <c r="J81" s="2"/>
      <c r="K81" s="2"/>
      <c r="L81" s="2"/>
      <c r="M81" s="2"/>
      <c r="N81" s="2"/>
      <c r="O81" s="2"/>
      <c r="P81" s="2"/>
      <c r="Q81" s="2"/>
      <c r="R81" s="2"/>
      <c r="S81" s="2"/>
      <c r="T81" s="2"/>
    </row>
    <row r="82" customFormat="false" ht="14.4" hidden="false" customHeight="false" outlineLevel="0" collapsed="false">
      <c r="A82" s="27"/>
      <c r="B82" s="28"/>
      <c r="C82" s="28"/>
      <c r="D82" s="29" t="n">
        <f aca="false">SUM(B82:C82)</f>
        <v>0</v>
      </c>
      <c r="E82" s="46"/>
      <c r="F82" s="48" t="str">
        <f aca="false">IF(AND(B82&gt;0,OR(A82="",B82="")), "Inserire voce di spesa e descrizione","OK")</f>
        <v>OK</v>
      </c>
      <c r="G82" s="8"/>
      <c r="H82" s="2"/>
      <c r="I82" s="2"/>
      <c r="J82" s="2"/>
      <c r="K82" s="2"/>
      <c r="L82" s="2"/>
      <c r="M82" s="2"/>
      <c r="N82" s="2"/>
      <c r="O82" s="2"/>
      <c r="P82" s="2"/>
      <c r="Q82" s="2"/>
      <c r="R82" s="2"/>
      <c r="S82" s="2"/>
      <c r="T82" s="2"/>
    </row>
    <row r="83" customFormat="false" ht="14.4" hidden="false" customHeight="false" outlineLevel="0" collapsed="false">
      <c r="A83" s="27"/>
      <c r="B83" s="28"/>
      <c r="C83" s="28"/>
      <c r="D83" s="29" t="n">
        <f aca="false">SUM(B83:C83)</f>
        <v>0</v>
      </c>
      <c r="E83" s="46"/>
      <c r="F83" s="48" t="str">
        <f aca="false">IF(AND(B83&gt;0,OR(A83="",B83="")), "Inserire voce di spesa e descrizione","OK")</f>
        <v>OK</v>
      </c>
      <c r="G83" s="8"/>
      <c r="H83" s="2"/>
      <c r="I83" s="2"/>
      <c r="J83" s="2"/>
      <c r="K83" s="2"/>
      <c r="L83" s="2"/>
      <c r="M83" s="2"/>
      <c r="N83" s="2"/>
      <c r="O83" s="2"/>
      <c r="P83" s="2"/>
      <c r="Q83" s="2"/>
      <c r="R83" s="2"/>
      <c r="S83" s="2"/>
      <c r="T83" s="2"/>
    </row>
    <row r="84" customFormat="false" ht="14.4" hidden="false" customHeight="false" outlineLevel="0" collapsed="false">
      <c r="A84" s="27"/>
      <c r="B84" s="28"/>
      <c r="C84" s="28"/>
      <c r="D84" s="29" t="n">
        <f aca="false">SUM(B84:C84)</f>
        <v>0</v>
      </c>
      <c r="E84" s="46"/>
      <c r="F84" s="48" t="str">
        <f aca="false">IF(AND(B84&gt;0,OR(A84="",B84="")), "Inserire voce di spesa e descrizione","OK")</f>
        <v>OK</v>
      </c>
      <c r="G84" s="8"/>
      <c r="H84" s="2"/>
      <c r="I84" s="2"/>
      <c r="J84" s="2"/>
      <c r="K84" s="2"/>
      <c r="L84" s="2"/>
      <c r="M84" s="2"/>
      <c r="N84" s="2"/>
      <c r="O84" s="2"/>
      <c r="P84" s="2"/>
      <c r="Q84" s="2"/>
      <c r="R84" s="2"/>
      <c r="S84" s="2"/>
      <c r="T84" s="2"/>
    </row>
    <row r="85" customFormat="false" ht="14.4" hidden="false" customHeight="false" outlineLevel="0" collapsed="false">
      <c r="A85" s="27"/>
      <c r="B85" s="28"/>
      <c r="C85" s="28"/>
      <c r="D85" s="29" t="n">
        <f aca="false">SUM(B85:C85)</f>
        <v>0</v>
      </c>
      <c r="E85" s="46"/>
      <c r="F85" s="48" t="str">
        <f aca="false">IF(AND(B85&gt;0,OR(A85="",B85="")), "Inserire voce di spesa e descrizione","OK")</f>
        <v>OK</v>
      </c>
      <c r="G85" s="8"/>
      <c r="H85" s="2"/>
      <c r="I85" s="2"/>
      <c r="J85" s="2"/>
      <c r="K85" s="2"/>
      <c r="L85" s="2"/>
      <c r="M85" s="2"/>
      <c r="N85" s="2"/>
      <c r="O85" s="2"/>
      <c r="P85" s="2"/>
      <c r="Q85" s="2"/>
      <c r="R85" s="2"/>
      <c r="S85" s="2"/>
      <c r="T85" s="2"/>
    </row>
    <row r="86" customFormat="false" ht="14.4" hidden="false" customHeight="false" outlineLevel="0" collapsed="false">
      <c r="A86" s="27"/>
      <c r="B86" s="28"/>
      <c r="C86" s="28"/>
      <c r="D86" s="29" t="n">
        <f aca="false">SUM(B86:C86)</f>
        <v>0</v>
      </c>
      <c r="E86" s="46"/>
      <c r="F86" s="48" t="str">
        <f aca="false">IF(AND(B86&gt;0,OR(A86="",B86="")), "Inserire voce di spesa e descrizione","OK")</f>
        <v>OK</v>
      </c>
      <c r="G86" s="8"/>
      <c r="H86" s="2"/>
      <c r="I86" s="2"/>
      <c r="J86" s="2"/>
      <c r="K86" s="2"/>
      <c r="L86" s="2"/>
      <c r="M86" s="2"/>
      <c r="N86" s="2"/>
      <c r="O86" s="2"/>
      <c r="P86" s="2"/>
      <c r="Q86" s="2"/>
      <c r="R86" s="2"/>
      <c r="S86" s="2"/>
      <c r="T86" s="2"/>
    </row>
    <row r="87" customFormat="false" ht="14.4" hidden="false" customHeight="false" outlineLevel="0" collapsed="false">
      <c r="A87" s="27"/>
      <c r="B87" s="28"/>
      <c r="C87" s="28"/>
      <c r="D87" s="29" t="n">
        <f aca="false">SUM(B87:C87)</f>
        <v>0</v>
      </c>
      <c r="E87" s="46"/>
      <c r="F87" s="48" t="str">
        <f aca="false">IF(AND(B87&gt;0,OR(A87="",B87="")), "Inserire voce di spesa e descrizione","OK")</f>
        <v>OK</v>
      </c>
      <c r="G87" s="8"/>
      <c r="H87" s="2"/>
      <c r="I87" s="2"/>
      <c r="J87" s="2"/>
      <c r="K87" s="2"/>
      <c r="L87" s="2"/>
      <c r="M87" s="2"/>
      <c r="N87" s="2"/>
      <c r="O87" s="2"/>
      <c r="P87" s="2"/>
      <c r="Q87" s="2"/>
      <c r="R87" s="2"/>
      <c r="S87" s="2"/>
      <c r="T87" s="2"/>
    </row>
    <row r="88" customFormat="false" ht="14.4" hidden="false" customHeight="false" outlineLevel="0" collapsed="false">
      <c r="A88" s="27"/>
      <c r="B88" s="28"/>
      <c r="C88" s="28"/>
      <c r="D88" s="29" t="n">
        <f aca="false">SUM(B88:C88)</f>
        <v>0</v>
      </c>
      <c r="E88" s="46"/>
      <c r="F88" s="48" t="str">
        <f aca="false">IF(AND(B88&gt;0,OR(A88="",B88="")), "Inserire voce di spesa e descrizione","OK")</f>
        <v>OK</v>
      </c>
      <c r="G88" s="8"/>
      <c r="H88" s="2"/>
      <c r="I88" s="2"/>
      <c r="J88" s="2"/>
      <c r="K88" s="2"/>
      <c r="L88" s="2"/>
      <c r="M88" s="2"/>
      <c r="N88" s="2"/>
      <c r="O88" s="2"/>
      <c r="P88" s="2"/>
      <c r="Q88" s="2"/>
      <c r="R88" s="2"/>
      <c r="S88" s="2"/>
      <c r="T88" s="2"/>
    </row>
    <row r="89" customFormat="false" ht="14.4" hidden="false" customHeight="false" outlineLevel="0" collapsed="false">
      <c r="A89" s="27"/>
      <c r="B89" s="28"/>
      <c r="C89" s="28"/>
      <c r="D89" s="29" t="n">
        <f aca="false">SUM(B89:C89)</f>
        <v>0</v>
      </c>
      <c r="E89" s="46"/>
      <c r="F89" s="48" t="str">
        <f aca="false">IF(AND(B89&gt;0,OR(A89="",B89="")), "Inserire voce di spesa e descrizione","OK")</f>
        <v>OK</v>
      </c>
      <c r="G89" s="8"/>
      <c r="H89" s="2"/>
      <c r="I89" s="2"/>
      <c r="J89" s="2"/>
      <c r="K89" s="2"/>
      <c r="L89" s="2"/>
      <c r="M89" s="2"/>
      <c r="N89" s="2"/>
      <c r="O89" s="2"/>
      <c r="P89" s="2"/>
      <c r="Q89" s="2"/>
      <c r="R89" s="2"/>
      <c r="S89" s="2"/>
      <c r="T89" s="2"/>
    </row>
    <row r="90" customFormat="false" ht="15" hidden="false" customHeight="false" outlineLevel="0" collapsed="false">
      <c r="A90" s="31" t="s">
        <v>25</v>
      </c>
      <c r="B90" s="32" t="n">
        <f aca="false">SUM(B80:B89)</f>
        <v>0</v>
      </c>
      <c r="C90" s="32" t="n">
        <f aca="false">SUM(C80:C89)</f>
        <v>0</v>
      </c>
      <c r="D90" s="33" t="n">
        <f aca="false">SUM(B90:C90)</f>
        <v>0</v>
      </c>
      <c r="E90" s="46"/>
      <c r="F90" s="34" t="e">
        <f aca="false">IF(E79&lt;=10%,"OK","Esubero di spesa")</f>
        <v>#DIV/0!</v>
      </c>
      <c r="G90" s="8"/>
      <c r="H90" s="2"/>
      <c r="I90" s="2"/>
      <c r="J90" s="2"/>
      <c r="K90" s="2"/>
      <c r="L90" s="2"/>
      <c r="M90" s="2"/>
      <c r="N90" s="2"/>
      <c r="O90" s="2"/>
      <c r="P90" s="2"/>
      <c r="Q90" s="2"/>
      <c r="R90" s="2"/>
      <c r="S90" s="2"/>
      <c r="T90" s="2"/>
    </row>
    <row r="91" customFormat="false" ht="15" hidden="false" customHeight="false" outlineLevel="0" collapsed="false">
      <c r="A91" s="40" t="s">
        <v>26</v>
      </c>
      <c r="B91" s="32" t="n">
        <f aca="false">SUM(B78,B90)</f>
        <v>0</v>
      </c>
      <c r="C91" s="32" t="n">
        <f aca="false">SUM(C78,C90)</f>
        <v>0</v>
      </c>
      <c r="D91" s="33" t="n">
        <f aca="false">SUM(B91:C91)</f>
        <v>0</v>
      </c>
      <c r="E91" s="49"/>
      <c r="F91" s="34"/>
      <c r="G91" s="8"/>
      <c r="H91" s="2"/>
      <c r="I91" s="2"/>
      <c r="J91" s="2"/>
      <c r="K91" s="2"/>
      <c r="L91" s="2"/>
      <c r="M91" s="2"/>
      <c r="N91" s="2"/>
      <c r="O91" s="2"/>
      <c r="P91" s="2"/>
      <c r="Q91" s="2"/>
      <c r="R91" s="2"/>
      <c r="S91" s="2"/>
      <c r="T91" s="2"/>
    </row>
    <row r="92" customFormat="false" ht="14.4" hidden="false" customHeight="false" outlineLevel="0" collapsed="false">
      <c r="A92" s="17"/>
      <c r="B92" s="22"/>
      <c r="C92" s="22"/>
      <c r="D92" s="50"/>
      <c r="E92" s="11"/>
      <c r="F92" s="8"/>
      <c r="G92" s="8"/>
      <c r="H92" s="2"/>
      <c r="I92" s="2"/>
      <c r="J92" s="2"/>
      <c r="K92" s="2"/>
      <c r="L92" s="2"/>
      <c r="M92" s="2"/>
      <c r="N92" s="2"/>
      <c r="O92" s="2"/>
      <c r="P92" s="2"/>
      <c r="Q92" s="2"/>
      <c r="R92" s="2"/>
      <c r="S92" s="2"/>
      <c r="T92" s="2"/>
    </row>
    <row r="93" customFormat="false" ht="13.8" hidden="false" customHeight="false" outlineLevel="0" collapsed="false">
      <c r="A93" s="8"/>
      <c r="B93" s="8"/>
      <c r="C93" s="8"/>
      <c r="D93" s="8"/>
      <c r="E93" s="11"/>
      <c r="F93" s="8"/>
      <c r="G93" s="8"/>
      <c r="H93" s="2"/>
      <c r="I93" s="2"/>
      <c r="J93" s="2"/>
      <c r="K93" s="2"/>
      <c r="L93" s="2"/>
      <c r="M93" s="2"/>
      <c r="N93" s="2"/>
      <c r="O93" s="2"/>
      <c r="P93" s="2"/>
      <c r="Q93" s="2"/>
      <c r="R93" s="2"/>
      <c r="S93" s="2"/>
      <c r="T93" s="2"/>
    </row>
    <row r="94" customFormat="false" ht="13.8" hidden="false" customHeight="false" outlineLevel="0" collapsed="false">
      <c r="A94" s="2"/>
      <c r="B94" s="2"/>
      <c r="C94" s="2"/>
      <c r="D94" s="2"/>
      <c r="F94" s="2"/>
      <c r="G94" s="2"/>
      <c r="H94" s="2"/>
      <c r="I94" s="2"/>
      <c r="J94" s="2"/>
      <c r="K94" s="2"/>
      <c r="L94" s="2"/>
      <c r="M94" s="2"/>
      <c r="N94" s="2"/>
      <c r="O94" s="2"/>
      <c r="P94" s="2"/>
      <c r="Q94" s="2"/>
      <c r="R94" s="2"/>
      <c r="S94" s="2"/>
      <c r="T94" s="2"/>
    </row>
  </sheetData>
  <sheetProtection algorithmName="SHA-512" hashValue="y4K6m+7ZH3yQiYaZE5mu0fdSafe/YKtGYafe2T824nT2K5NrAQG+LsuajEy7jsvTDby8ualBfD6139ANyni3bw==" saltValue="4YsMeuGumkvHYyxS9xXJ3A==" spinCount="100000" sheet="true" objects="true" scenarios="true" formatRows="false"/>
  <mergeCells count="7">
    <mergeCell ref="A1:D1"/>
    <mergeCell ref="A2:D2"/>
    <mergeCell ref="E5:E29"/>
    <mergeCell ref="E30:E41"/>
    <mergeCell ref="E42:E66"/>
    <mergeCell ref="E67:E78"/>
    <mergeCell ref="E79:E90"/>
  </mergeCells>
  <conditionalFormatting sqref="E67">
    <cfRule type="expression" priority="2" aboveAverage="0" equalAverage="0" bottom="0" percent="0" rank="0" text="" dxfId="0">
      <formula>$E$9="OK"</formula>
    </cfRule>
    <cfRule type="expression" priority="3" aboveAverage="0" equalAverage="0" bottom="0" percent="0" rank="0" text="" dxfId="1">
      <formula>$E$9="NO"</formula>
    </cfRule>
  </conditionalFormatting>
  <conditionalFormatting sqref="F4">
    <cfRule type="containsText" priority="4" operator="containsText" aboveAverage="0" equalAverage="0" bottom="0" percent="0" rank="0" text="Il costo totale ammissibile non deve essere inferiore a € 30.000,00 e non deve essere superiore a € 500.000,00" dxfId="2">
      <formula>NOT(ISERROR(SEARCH("Il costo totale ammissibile non deve essere inferiore a € 30.000,00 e non deve essere superiore a € 500.000,00",F4)))</formula>
    </cfRule>
    <cfRule type="containsText" priority="5" operator="containsText" aboveAverage="0" equalAverage="0" bottom="0" percent="0" rank="0" text="OK" dxfId="3">
      <formula>NOT(ISERROR(SEARCH("OK",F4)))</formula>
    </cfRule>
  </conditionalFormatting>
  <conditionalFormatting sqref="F6:F28">
    <cfRule type="containsText" priority="6" operator="containsText" aboveAverage="0" equalAverage="0" bottom="0" percent="0" rank="0" text="Inserire voce di spesa e descrizione" dxfId="4">
      <formula>NOT(ISERROR(SEARCH("Inserire voce di spesa e descrizione",F6)))</formula>
    </cfRule>
    <cfRule type="containsText" priority="7" operator="containsText" aboveAverage="0" equalAverage="0" bottom="0" percent="0" rank="0" text="Check" dxfId="5">
      <formula>NOT(ISERROR(SEARCH("Check",F6)))</formula>
    </cfRule>
    <cfRule type="containsText" priority="8" operator="containsText" aboveAverage="0" equalAverage="0" bottom="0" percent="0" rank="0" text="OK" dxfId="6">
      <formula>NOT(ISERROR(SEARCH("OK",F6)))</formula>
    </cfRule>
  </conditionalFormatting>
  <conditionalFormatting sqref="F29">
    <cfRule type="containsText" priority="9" operator="containsText" aboveAverage="0" equalAverage="0" bottom="0" percent="0" rank="0" text="Check" dxfId="7">
      <formula>NOT(ISERROR(SEARCH("Check",F29)))</formula>
    </cfRule>
    <cfRule type="containsText" priority="10" operator="containsText" aboveAverage="0" equalAverage="0" bottom="0" percent="0" rank="0" text="OK" dxfId="8">
      <formula>NOT(ISERROR(SEARCH("OK",F29)))</formula>
    </cfRule>
  </conditionalFormatting>
  <conditionalFormatting sqref="F29:F30">
    <cfRule type="containsText" priority="11" operator="containsText" aboveAverage="0" equalAverage="0" bottom="0" percent="0" rank="0" text="Esubero di spesa" dxfId="9">
      <formula>NOT(ISERROR(SEARCH("Esubero di spesa",F29)))</formula>
    </cfRule>
    <cfRule type="containsText" priority="12" operator="containsText" aboveAverage="0" equalAverage="0" bottom="0" percent="0" rank="0" text="Check" dxfId="10">
      <formula>NOT(ISERROR(SEARCH("Check",F29)))</formula>
    </cfRule>
    <cfRule type="containsText" priority="13" operator="containsText" aboveAverage="0" equalAverage="0" bottom="0" percent="0" rank="0" text="OK" dxfId="11">
      <formula>NOT(ISERROR(SEARCH("OK",F29)))</formula>
    </cfRule>
  </conditionalFormatting>
  <conditionalFormatting sqref="F30">
    <cfRule type="containsText" priority="14" operator="containsText" aboveAverage="0" equalAverage="0" bottom="0" percent="0" rank="0" text="Check" dxfId="12">
      <formula>NOT(ISERROR(SEARCH("Check",F30)))</formula>
    </cfRule>
    <cfRule type="containsText" priority="15" operator="containsText" aboveAverage="0" equalAverage="0" bottom="0" percent="0" rank="0" text="OK" dxfId="13">
      <formula>NOT(ISERROR(SEARCH("OK",F30)))</formula>
    </cfRule>
  </conditionalFormatting>
  <conditionalFormatting sqref="F31:F40">
    <cfRule type="containsText" priority="16" operator="containsText" aboveAverage="0" equalAverage="0" bottom="0" percent="0" rank="0" text="Inserire voce di spesa e descrizione" dxfId="14">
      <formula>NOT(ISERROR(SEARCH("Inserire voce di spesa e descrizione",F31)))</formula>
    </cfRule>
    <cfRule type="containsText" priority="17" operator="containsText" aboveAverage="0" equalAverage="0" bottom="0" percent="0" rank="0" text="Check" dxfId="15">
      <formula>NOT(ISERROR(SEARCH("Check",F31)))</formula>
    </cfRule>
    <cfRule type="containsText" priority="18" operator="containsText" aboveAverage="0" equalAverage="0" bottom="0" percent="0" rank="0" text="OK" dxfId="16">
      <formula>NOT(ISERROR(SEARCH("OK",F31)))</formula>
    </cfRule>
  </conditionalFormatting>
  <conditionalFormatting sqref="F41">
    <cfRule type="containsText" priority="19" operator="containsText" aboveAverage="0" equalAverage="0" bottom="0" percent="0" rank="0" text="Esubero di spesa" dxfId="17">
      <formula>NOT(ISERROR(SEARCH("Esubero di spesa",F41)))</formula>
    </cfRule>
    <cfRule type="containsText" priority="20" operator="containsText" aboveAverage="0" equalAverage="0" bottom="0" percent="0" rank="0" text="Check" dxfId="18">
      <formula>NOT(ISERROR(SEARCH("Check",F41)))</formula>
    </cfRule>
    <cfRule type="containsText" priority="21" operator="containsText" aboveAverage="0" equalAverage="0" bottom="0" percent="0" rank="0" text="OK" dxfId="19">
      <formula>NOT(ISERROR(SEARCH("OK",F41)))</formula>
    </cfRule>
    <cfRule type="containsText" priority="22" operator="containsText" aboveAverage="0" equalAverage="0" bottom="0" percent="0" rank="0" text="Check" dxfId="20">
      <formula>NOT(ISERROR(SEARCH("Check",F41)))</formula>
    </cfRule>
    <cfRule type="containsText" priority="23" operator="containsText" aboveAverage="0" equalAverage="0" bottom="0" percent="0" rank="0" text="OK" dxfId="21">
      <formula>NOT(ISERROR(SEARCH("OK",F41)))</formula>
    </cfRule>
  </conditionalFormatting>
  <conditionalFormatting sqref="F42:F66 F68:F77 F79:F89">
    <cfRule type="containsText" priority="24" operator="containsText" aboveAverage="0" equalAverage="0" bottom="0" percent="0" rank="0" text="Inserire voce di spesa e descrizione" dxfId="22">
      <formula>NOT(ISERROR(SEARCH("Inserire voce di spesa e descrizione",F42)))</formula>
    </cfRule>
    <cfRule type="containsText" priority="25" operator="containsText" aboveAverage="0" equalAverage="0" bottom="0" percent="0" rank="0" text="Check" dxfId="23">
      <formula>NOT(ISERROR(SEARCH("Check",F42)))</formula>
    </cfRule>
    <cfRule type="containsText" priority="26" operator="containsText" aboveAverage="0" equalAverage="0" bottom="0" percent="0" rank="0" text="OK" dxfId="24">
      <formula>NOT(ISERROR(SEARCH("OK",F42)))</formula>
    </cfRule>
  </conditionalFormatting>
  <conditionalFormatting sqref="F78">
    <cfRule type="containsText" priority="27" operator="containsText" aboveAverage="0" equalAverage="0" bottom="0" percent="0" rank="0" text="Esubero di spesa" dxfId="25">
      <formula>NOT(ISERROR(SEARCH("Esubero di spesa",F78)))</formula>
    </cfRule>
    <cfRule type="containsText" priority="28" operator="containsText" aboveAverage="0" equalAverage="0" bottom="0" percent="0" rank="0" text="Check" dxfId="26">
      <formula>NOT(ISERROR(SEARCH("Check",F78)))</formula>
    </cfRule>
    <cfRule type="containsText" priority="29" operator="containsText" aboveAverage="0" equalAverage="0" bottom="0" percent="0" rank="0" text="OK" dxfId="27">
      <formula>NOT(ISERROR(SEARCH("OK",F78)))</formula>
    </cfRule>
    <cfRule type="containsText" priority="30" operator="containsText" aboveAverage="0" equalAverage="0" bottom="0" percent="0" rank="0" text="Check" dxfId="28">
      <formula>NOT(ISERROR(SEARCH("Check",F78)))</formula>
    </cfRule>
    <cfRule type="containsText" priority="31" operator="containsText" aboveAverage="0" equalAverage="0" bottom="0" percent="0" rank="0" text="OK" dxfId="29">
      <formula>NOT(ISERROR(SEARCH("OK",F78)))</formula>
    </cfRule>
  </conditionalFormatting>
  <conditionalFormatting sqref="F90">
    <cfRule type="containsText" priority="32" operator="containsText" aboveAverage="0" equalAverage="0" bottom="0" percent="0" rank="0" text="Check" dxfId="30">
      <formula>NOT(ISERROR(SEARCH("Check",F90)))</formula>
    </cfRule>
    <cfRule type="containsText" priority="33" operator="containsText" aboveAverage="0" equalAverage="0" bottom="0" percent="0" rank="0" text="OK" dxfId="31">
      <formula>NOT(ISERROR(SEARCH("OK",F90)))</formula>
    </cfRule>
  </conditionalFormatting>
  <conditionalFormatting sqref="F90:F91">
    <cfRule type="containsText" priority="34" operator="containsText" aboveAverage="0" equalAverage="0" bottom="0" percent="0" rank="0" text="Esubero di spesa" dxfId="32">
      <formula>NOT(ISERROR(SEARCH("Esubero di spesa",F90)))</formula>
    </cfRule>
    <cfRule type="containsText" priority="35" operator="containsText" aboveAverage="0" equalAverage="0" bottom="0" percent="0" rank="0" text="Check" dxfId="33">
      <formula>NOT(ISERROR(SEARCH("Check",F90)))</formula>
    </cfRule>
    <cfRule type="containsText" priority="36" operator="containsText" aboveAverage="0" equalAverage="0" bottom="0" percent="0" rank="0" text="OK" dxfId="34">
      <formula>NOT(ISERROR(SEARCH("OK",F90)))</formula>
    </cfRule>
  </conditionalFormatting>
  <conditionalFormatting sqref="F91">
    <cfRule type="containsText" priority="37" operator="containsText" aboveAverage="0" equalAverage="0" bottom="0" percent="0" rank="0" text="Check" dxfId="35">
      <formula>NOT(ISERROR(SEARCH("Check",F91)))</formula>
    </cfRule>
    <cfRule type="containsText" priority="38" operator="containsText" aboveAverage="0" equalAverage="0" bottom="0" percent="0" rank="0" text="OK" dxfId="36">
      <formula>NOT(ISERROR(SEARCH("OK",F91)))</formula>
    </cfRule>
  </conditionalFormatting>
  <printOptions headings="false" gridLines="false" gridLinesSet="true" horizontalCentered="false" verticalCentered="false"/>
  <pageMargins left="0.196527777777778" right="0.196527777777778" top="0.196527777777778" bottom="0.196527777777778" header="0.511805555555555" footer="0.511805555555555"/>
  <pageSetup paperSize="9" scale="9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3.2" zeroHeight="false" outlineLevelRow="0" outlineLevelCol="0"/>
  <cols>
    <col collapsed="false" customWidth="true" hidden="false" outlineLevel="0" max="1" min="1" style="51" width="201.1"/>
    <col collapsed="false" customWidth="true" hidden="false" outlineLevel="0" max="1025" min="2" style="51" width="8.89"/>
  </cols>
  <sheetData>
    <row r="1" customFormat="false" ht="15.6" hidden="false" customHeight="false" outlineLevel="0" collapsed="false">
      <c r="A1" s="52" t="s">
        <v>27</v>
      </c>
    </row>
    <row r="2" customFormat="false" ht="13.8" hidden="false" customHeight="false" outlineLevel="0" collapsed="false">
      <c r="A2" s="53" t="s">
        <v>28</v>
      </c>
    </row>
    <row r="3" customFormat="false" ht="309.6" hidden="false" customHeight="true" outlineLevel="0" collapsed="false">
      <c r="A3" s="54"/>
    </row>
  </sheetData>
  <sheetProtection algorithmName="SHA-512" hashValue="k3fDMwo6E7QdZV8h3QCortDhpfNJtgyMtRR2oQjdakfXUL2Wb1exebYwXECeT8DeR1Nei77ISXngfFP3zvdsNg==" saltValue="xk95z2nLEO3rlh+kWMARiA==" spinCount="100000" sheet="true" objects="true" scenarios="true" formatRows="fals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19"/>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G15" activeCellId="0" sqref="G15"/>
    </sheetView>
  </sheetViews>
  <sheetFormatPr defaultRowHeight="13.2" zeroHeight="false" outlineLevelRow="0" outlineLevelCol="0"/>
  <cols>
    <col collapsed="false" customWidth="true" hidden="false" outlineLevel="0" max="1" min="1" style="51" width="46.33"/>
    <col collapsed="false" customWidth="true" hidden="false" outlineLevel="0" max="2" min="2" style="51" width="15.01"/>
    <col collapsed="false" customWidth="true" hidden="false" outlineLevel="0" max="3" min="3" style="51" width="27.33"/>
    <col collapsed="false" customWidth="true" hidden="false" outlineLevel="0" max="4" min="4" style="51" width="19.66"/>
    <col collapsed="false" customWidth="true" hidden="false" outlineLevel="0" max="5" min="5" style="51" width="12.89"/>
    <col collapsed="false" customWidth="true" hidden="false" outlineLevel="0" max="6" min="6" style="51" width="13.56"/>
    <col collapsed="false" customWidth="true" hidden="false" outlineLevel="0" max="7" min="7" style="51" width="18.44"/>
    <col collapsed="false" customWidth="true" hidden="false" outlineLevel="0" max="8" min="8" style="51" width="18"/>
    <col collapsed="false" customWidth="true" hidden="false" outlineLevel="0" max="9" min="9" style="51" width="14"/>
    <col collapsed="false" customWidth="true" hidden="false" outlineLevel="0" max="10" min="10" style="51" width="10.34"/>
    <col collapsed="false" customWidth="true" hidden="false" outlineLevel="0" max="1025" min="11" style="51" width="8.89"/>
  </cols>
  <sheetData>
    <row r="1" customFormat="false" ht="15.6" hidden="false" customHeight="false" outlineLevel="0" collapsed="false">
      <c r="A1" s="55" t="s">
        <v>29</v>
      </c>
      <c r="B1" s="56"/>
      <c r="C1" s="56"/>
      <c r="D1" s="56"/>
      <c r="E1" s="56"/>
      <c r="F1" s="56"/>
      <c r="G1" s="11"/>
      <c r="H1" s="57"/>
      <c r="I1" s="57"/>
    </row>
    <row r="2" customFormat="false" ht="13.8" hidden="false" customHeight="false" outlineLevel="0" collapsed="false">
      <c r="A2" s="58"/>
      <c r="B2" s="11"/>
      <c r="C2" s="11"/>
      <c r="D2" s="11"/>
      <c r="E2" s="11"/>
      <c r="F2" s="11"/>
      <c r="G2" s="11"/>
      <c r="H2" s="57"/>
      <c r="I2" s="57"/>
    </row>
    <row r="3" customFormat="false" ht="13.8" hidden="false" customHeight="false" outlineLevel="0" collapsed="false">
      <c r="A3" s="58"/>
      <c r="B3" s="11"/>
      <c r="C3" s="11"/>
      <c r="D3" s="11"/>
      <c r="E3" s="11"/>
      <c r="F3" s="11"/>
      <c r="G3" s="11"/>
      <c r="H3" s="57"/>
      <c r="I3" s="57"/>
    </row>
    <row r="4" customFormat="false" ht="13.8" hidden="false" customHeight="false" outlineLevel="0" collapsed="false">
      <c r="A4" s="58"/>
      <c r="B4" s="11"/>
      <c r="C4" s="11"/>
      <c r="D4" s="11"/>
      <c r="E4" s="11"/>
      <c r="F4" s="11"/>
      <c r="G4" s="11"/>
      <c r="H4" s="57"/>
      <c r="I4" s="57"/>
    </row>
    <row r="5" customFormat="false" ht="14.4" hidden="false" customHeight="false" outlineLevel="0" collapsed="false">
      <c r="A5" s="53" t="s">
        <v>30</v>
      </c>
      <c r="B5" s="11"/>
      <c r="C5" s="11"/>
      <c r="D5" s="11"/>
      <c r="E5" s="11"/>
      <c r="F5" s="11"/>
      <c r="G5" s="11"/>
      <c r="H5" s="57"/>
      <c r="I5" s="57"/>
    </row>
    <row r="6" customFormat="false" ht="36.6" hidden="false" customHeight="false" outlineLevel="0" collapsed="false">
      <c r="A6" s="59" t="s">
        <v>31</v>
      </c>
      <c r="B6" s="60" t="s">
        <v>32</v>
      </c>
      <c r="C6" s="60" t="s">
        <v>33</v>
      </c>
      <c r="D6" s="60" t="s">
        <v>34</v>
      </c>
      <c r="E6" s="60" t="s">
        <v>35</v>
      </c>
      <c r="F6" s="61" t="s">
        <v>36</v>
      </c>
      <c r="G6" s="62" t="s">
        <v>37</v>
      </c>
      <c r="H6" s="62" t="s">
        <v>38</v>
      </c>
      <c r="I6" s="63"/>
    </row>
    <row r="7" customFormat="false" ht="27.6" hidden="false" customHeight="false" outlineLevel="0" collapsed="false">
      <c r="A7" s="64" t="n">
        <f aca="false">'1. Anagrafica'!A4:Z4</f>
        <v>0</v>
      </c>
      <c r="B7" s="65" t="str">
        <f aca="false">'1. Anagrafica'!A8</f>
        <v>Piccola impresa</v>
      </c>
      <c r="C7" s="66" t="s">
        <v>39</v>
      </c>
      <c r="D7" s="67" t="n">
        <f aca="false">'2.Programma di investimenti PMI'!B29+'2.Programma di investimenti PMI'!B41+'2.Programma di investimenti PMI'!B66</f>
        <v>0</v>
      </c>
      <c r="E7" s="68" t="n">
        <f aca="false">IF('1. Anagrafica'!A8="Piccola impresa",60%,50%)</f>
        <v>0.6</v>
      </c>
      <c r="F7" s="69" t="n">
        <f aca="false">D7*E7</f>
        <v>0</v>
      </c>
      <c r="G7" s="70" t="n">
        <f aca="false">F7+F8</f>
        <v>0</v>
      </c>
      <c r="H7" s="70" t="n">
        <f aca="false">G7-G15</f>
        <v>0</v>
      </c>
      <c r="I7" s="71"/>
    </row>
    <row r="8" customFormat="false" ht="27.6" hidden="false" customHeight="false" outlineLevel="0" collapsed="false">
      <c r="A8" s="64"/>
      <c r="B8" s="65"/>
      <c r="C8" s="72" t="s">
        <v>40</v>
      </c>
      <c r="D8" s="73" t="n">
        <f aca="false">'2.Programma di investimenti PMI'!B91</f>
        <v>0</v>
      </c>
      <c r="E8" s="74" t="n">
        <v>0.5</v>
      </c>
      <c r="F8" s="75" t="n">
        <f aca="false">D8*E8</f>
        <v>0</v>
      </c>
      <c r="G8" s="70"/>
      <c r="H8" s="70"/>
      <c r="I8" s="71"/>
    </row>
    <row r="9" customFormat="false" ht="69" hidden="false" customHeight="false" outlineLevel="0" collapsed="false">
      <c r="A9" s="11"/>
      <c r="B9" s="11"/>
      <c r="C9" s="11"/>
      <c r="D9" s="76"/>
      <c r="E9" s="11"/>
      <c r="F9" s="11"/>
      <c r="G9" s="77"/>
      <c r="H9" s="78" t="s">
        <v>41</v>
      </c>
      <c r="I9" s="79"/>
    </row>
    <row r="10" customFormat="false" ht="13.8" hidden="false" customHeight="false" outlineLevel="0" collapsed="false">
      <c r="A10" s="11"/>
      <c r="B10" s="11"/>
      <c r="C10" s="11"/>
      <c r="D10" s="11"/>
      <c r="E10" s="11"/>
      <c r="F10" s="11"/>
      <c r="G10" s="80"/>
      <c r="H10" s="81" t="e">
        <f aca="false">1- (G15/G7)</f>
        <v>#DIV/0!</v>
      </c>
      <c r="I10" s="11"/>
    </row>
    <row r="11" customFormat="false" ht="13.8" hidden="false" customHeight="false" outlineLevel="0" collapsed="false">
      <c r="A11" s="11"/>
      <c r="B11" s="11"/>
      <c r="C11" s="11"/>
      <c r="D11" s="11"/>
      <c r="E11" s="11"/>
      <c r="F11" s="11"/>
      <c r="G11" s="80"/>
      <c r="H11" s="80"/>
      <c r="I11" s="11"/>
    </row>
    <row r="12" customFormat="false" ht="13.8" hidden="false" customHeight="false" outlineLevel="0" collapsed="false">
      <c r="A12" s="11"/>
      <c r="B12" s="11"/>
      <c r="C12" s="11"/>
      <c r="D12" s="11"/>
      <c r="E12" s="11"/>
      <c r="F12" s="11"/>
      <c r="G12" s="82"/>
      <c r="H12" s="57"/>
      <c r="I12" s="57"/>
    </row>
    <row r="13" customFormat="false" ht="14.4" hidden="false" customHeight="false" outlineLevel="0" collapsed="false">
      <c r="A13" s="53" t="s">
        <v>30</v>
      </c>
      <c r="B13" s="11"/>
      <c r="C13" s="11"/>
      <c r="D13" s="11"/>
      <c r="E13" s="11"/>
      <c r="F13" s="11"/>
      <c r="G13" s="11"/>
      <c r="H13" s="11"/>
      <c r="I13" s="11"/>
    </row>
    <row r="14" customFormat="false" ht="36.6" hidden="false" customHeight="false" outlineLevel="0" collapsed="false">
      <c r="A14" s="59" t="s">
        <v>31</v>
      </c>
      <c r="B14" s="60" t="s">
        <v>32</v>
      </c>
      <c r="C14" s="60" t="s">
        <v>33</v>
      </c>
      <c r="D14" s="60" t="s">
        <v>34</v>
      </c>
      <c r="E14" s="60" t="s">
        <v>35</v>
      </c>
      <c r="F14" s="83" t="s">
        <v>36</v>
      </c>
      <c r="G14" s="83" t="s">
        <v>42</v>
      </c>
      <c r="H14" s="83"/>
      <c r="I14" s="11"/>
    </row>
    <row r="15" customFormat="false" ht="27.6" hidden="false" customHeight="false" outlineLevel="0" collapsed="false">
      <c r="A15" s="64" t="n">
        <f aca="false">A7</f>
        <v>0</v>
      </c>
      <c r="B15" s="65" t="str">
        <f aca="false">B7</f>
        <v>Piccola impresa</v>
      </c>
      <c r="C15" s="66" t="s">
        <v>43</v>
      </c>
      <c r="D15" s="67" t="n">
        <f aca="false">D7</f>
        <v>0</v>
      </c>
      <c r="E15" s="68" t="n">
        <f aca="false">E7</f>
        <v>0.6</v>
      </c>
      <c r="F15" s="69" t="n">
        <f aca="false">F7</f>
        <v>0</v>
      </c>
      <c r="G15" s="84"/>
      <c r="H15" s="85" t="str">
        <f aca="false">IF(G15&gt;G7,"Importo superiore al concedibile","OK")</f>
        <v>OK</v>
      </c>
      <c r="I15" s="57"/>
    </row>
    <row r="16" customFormat="false" ht="27.6" hidden="false" customHeight="false" outlineLevel="0" collapsed="false">
      <c r="A16" s="64"/>
      <c r="B16" s="65"/>
      <c r="C16" s="72" t="s">
        <v>44</v>
      </c>
      <c r="D16" s="73" t="n">
        <f aca="false">D8</f>
        <v>0</v>
      </c>
      <c r="E16" s="74" t="n">
        <f aca="false">E8</f>
        <v>0.5</v>
      </c>
      <c r="F16" s="73" t="n">
        <f aca="false">F8</f>
        <v>0</v>
      </c>
      <c r="G16" s="84"/>
      <c r="H16" s="85"/>
      <c r="I16" s="57"/>
    </row>
    <row r="17" customFormat="false" ht="13.8" hidden="false" customHeight="false" outlineLevel="0" collapsed="false">
      <c r="A17" s="57"/>
      <c r="B17" s="57"/>
      <c r="C17" s="57"/>
      <c r="D17" s="76"/>
      <c r="E17" s="11"/>
      <c r="F17" s="11"/>
      <c r="G17" s="77"/>
      <c r="H17" s="57"/>
      <c r="I17" s="57"/>
      <c r="J17" s="86"/>
    </row>
    <row r="18" customFormat="false" ht="13.2" hidden="false" customHeight="false" outlineLevel="0" collapsed="false">
      <c r="G18" s="87"/>
    </row>
    <row r="19" customFormat="false" ht="13.2" hidden="false" customHeight="false" outlineLevel="0" collapsed="false">
      <c r="G19" s="88"/>
    </row>
  </sheetData>
  <sheetProtection algorithmName="SHA-512" hashValue="hAg8wQKGB/Ue3mxOGlw8MDg5sbTXnjZYXFKBOu1BoIU3FqVWEyEi8raus+f51u97XZilkABwEFw7S6SmiYc2BQ==" saltValue="I3PR0qVs3bx0kN2c+HQJ8w==" spinCount="100000" sheet="true" objects="true" scenarios="true" formatRows="false"/>
  <mergeCells count="9">
    <mergeCell ref="A7:A8"/>
    <mergeCell ref="B7:B8"/>
    <mergeCell ref="G7:G8"/>
    <mergeCell ref="H7:H8"/>
    <mergeCell ref="I7:I8"/>
    <mergeCell ref="A15:A16"/>
    <mergeCell ref="B15:B16"/>
    <mergeCell ref="G15:G16"/>
    <mergeCell ref="H15:H16"/>
  </mergeCells>
  <conditionalFormatting sqref="A7:C7 C8">
    <cfRule type="cellIs" priority="2" operator="equal" aboveAverage="0" equalAverage="0" bottom="0" percent="0" rank="0" text="" dxfId="37">
      <formula>0</formula>
    </cfRule>
  </conditionalFormatting>
  <conditionalFormatting sqref="A15:C15 C16">
    <cfRule type="cellIs" priority="3" operator="equal" aboveAverage="0" equalAverage="0" bottom="0" percent="0" rank="0" text="" dxfId="38">
      <formula>0</formula>
    </cfRule>
  </conditionalFormatting>
  <conditionalFormatting sqref="D7:D8">
    <cfRule type="containsText" priority="4" operator="containsText" aboveAverage="0" equalAverage="0" bottom="0" percent="0" rank="0" text="Rivedere" dxfId="39">
      <formula>NOT(ISERROR(SEARCH("Rivedere",D7)))</formula>
    </cfRule>
  </conditionalFormatting>
  <conditionalFormatting sqref="D15:D16">
    <cfRule type="containsText" priority="5" operator="containsText" aboveAverage="0" equalAverage="0" bottom="0" percent="0" rank="0" text="Rivedere" dxfId="40">
      <formula>NOT(ISERROR(SEARCH("Rivedere",D15)))</formula>
    </cfRule>
  </conditionalFormatting>
  <conditionalFormatting sqref="F7:F8">
    <cfRule type="containsText" priority="6" operator="containsText" aboveAverage="0" equalAverage="0" bottom="0" percent="0" rank="0" text="Rivedere" dxfId="41">
      <formula>NOT(ISERROR(SEARCH("Rivedere",F7)))</formula>
    </cfRule>
  </conditionalFormatting>
  <conditionalFormatting sqref="F15:F16">
    <cfRule type="containsText" priority="7" operator="containsText" aboveAverage="0" equalAverage="0" bottom="0" percent="0" rank="0" text="Rivedere" dxfId="42">
      <formula>NOT(ISERROR(SEARCH("Rivedere",F15)))</formula>
    </cfRule>
  </conditionalFormatting>
  <conditionalFormatting sqref="H15:H16">
    <cfRule type="containsText" priority="8" operator="containsText" aboveAverage="0" equalAverage="0" bottom="0" percent="0" rank="0" text="OK" dxfId="43">
      <formula>NOT(ISERROR(SEARCH("OK",H15)))</formula>
    </cfRule>
    <cfRule type="containsText" priority="9" operator="containsText" aboveAverage="0" equalAverage="0" bottom="0" percent="0" rank="0" text="Importo superiore al concedibile" dxfId="44">
      <formula>NOT(ISERROR(SEARCH("Importo superiore al concedibile",H15)))</formula>
    </cfRule>
    <cfRule type="containsText" priority="10" operator="containsText" aboveAverage="0" equalAverage="0" bottom="0" percent="0" rank="0" text="L'importo massimo di aiuto concedibile è pari a € 90.000,00" dxfId="45">
      <formula>NOT(ISERROR(SEARCH("L'importo massimo di aiuto concedibile è pari a € 90.000,00",H15)))</formula>
    </cfRule>
    <cfRule type="containsText" priority="11" operator="containsText" aboveAverage="0" equalAverage="0" bottom="0" percent="0" rank="0" text="OK" dxfId="46">
      <formula>NOT(ISERROR(SEARCH("OK",H15)))</formula>
    </cfRule>
  </conditionalFormatting>
  <conditionalFormatting sqref="I7:I8">
    <cfRule type="containsText" priority="12" operator="containsText" aboveAverage="0" equalAverage="0" bottom="0" percent="0" rank="0" text="L'importo massimo di aiuto concedibile è pari a € 90.000,00" dxfId="47">
      <formula>NOT(ISERROR(SEARCH("L'importo massimo di aiuto concedibile è pari a € 90.000,00",I7)))</formula>
    </cfRule>
    <cfRule type="containsText" priority="13" operator="containsText" aboveAverage="0" equalAverage="0" bottom="0" percent="0" rank="0" text="OK" dxfId="48">
      <formula>NOT(ISERROR(SEARCH("OK",I7)))</formula>
    </cfRule>
  </conditionalFormatting>
  <printOptions headings="false" gridLines="false" gridLinesSet="true" horizontalCentered="false" verticalCentered="false"/>
  <pageMargins left="0.196527777777778" right="0.196527777777778" top="0.196527777777778" bottom="0.196527777777778" header="0.511805555555555" footer="0.511805555555555"/>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F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RowHeight="13.2" zeroHeight="false" outlineLevelRow="0" outlineLevelCol="0"/>
  <cols>
    <col collapsed="false" customWidth="true" hidden="false" outlineLevel="0" max="1" min="1" style="51" width="26"/>
    <col collapsed="false" customWidth="true" hidden="false" outlineLevel="0" max="2" min="2" style="51" width="23.88"/>
    <col collapsed="false" customWidth="true" hidden="false" outlineLevel="0" max="3" min="3" style="51" width="13.66"/>
    <col collapsed="false" customWidth="true" hidden="false" outlineLevel="0" max="4" min="4" style="51" width="60.44"/>
    <col collapsed="false" customWidth="true" hidden="false" outlineLevel="0" max="5" min="5" style="51" width="37"/>
    <col collapsed="false" customWidth="true" hidden="false" outlineLevel="0" max="1025" min="6" style="51" width="8.89"/>
  </cols>
  <sheetData>
    <row r="1" customFormat="false" ht="15.6" hidden="false" customHeight="false" outlineLevel="0" collapsed="false">
      <c r="A1" s="89" t="s">
        <v>45</v>
      </c>
      <c r="B1" s="57"/>
      <c r="C1" s="57"/>
      <c r="D1" s="57"/>
      <c r="E1" s="57"/>
      <c r="F1" s="57"/>
    </row>
    <row r="2" customFormat="false" ht="13.2" hidden="false" customHeight="false" outlineLevel="0" collapsed="false">
      <c r="A2" s="57"/>
      <c r="B2" s="57"/>
      <c r="C2" s="57"/>
      <c r="D2" s="57"/>
      <c r="E2" s="57"/>
      <c r="F2" s="57"/>
    </row>
    <row r="3" customFormat="false" ht="13.2" hidden="false" customHeight="false" outlineLevel="0" collapsed="false">
      <c r="A3" s="57"/>
      <c r="B3" s="57"/>
      <c r="C3" s="57"/>
      <c r="D3" s="57"/>
      <c r="E3" s="57"/>
      <c r="F3" s="57"/>
    </row>
    <row r="4" customFormat="false" ht="15.6" hidden="false" customHeight="true" outlineLevel="0" collapsed="false">
      <c r="A4" s="12" t="s">
        <v>46</v>
      </c>
      <c r="B4" s="12"/>
      <c r="C4" s="12"/>
      <c r="D4" s="12"/>
      <c r="E4" s="12"/>
      <c r="F4" s="57"/>
    </row>
    <row r="5" customFormat="false" ht="14.4" hidden="false" customHeight="true" outlineLevel="0" collapsed="false">
      <c r="A5" s="90" t="s">
        <v>47</v>
      </c>
      <c r="B5" s="90" t="s">
        <v>48</v>
      </c>
      <c r="C5" s="90" t="s">
        <v>49</v>
      </c>
      <c r="D5" s="90"/>
      <c r="E5" s="90" t="s">
        <v>48</v>
      </c>
      <c r="F5" s="57"/>
    </row>
    <row r="6" customFormat="false" ht="14.4" hidden="false" customHeight="true" outlineLevel="0" collapsed="false">
      <c r="A6" s="91" t="s">
        <v>50</v>
      </c>
      <c r="B6" s="92" t="n">
        <f aca="false">'2.Programma di investimenti PMI'!B4</f>
        <v>0</v>
      </c>
      <c r="C6" s="91" t="s">
        <v>51</v>
      </c>
      <c r="D6" s="91"/>
      <c r="E6" s="93" t="n">
        <f aca="false">'3.Determinazione contributo'!G15</f>
        <v>0</v>
      </c>
      <c r="F6" s="57"/>
    </row>
    <row r="7" customFormat="false" ht="28.8" hidden="false" customHeight="false" outlineLevel="0" collapsed="false">
      <c r="A7" s="91" t="s">
        <v>52</v>
      </c>
      <c r="B7" s="92" t="n">
        <f aca="false">'2.Programma di investimenti PMI'!C4</f>
        <v>0</v>
      </c>
      <c r="C7" s="94" t="s">
        <v>53</v>
      </c>
      <c r="D7" s="95"/>
      <c r="E7" s="28"/>
      <c r="F7" s="57"/>
    </row>
    <row r="8" customFormat="false" ht="14.4" hidden="false" customHeight="true" outlineLevel="0" collapsed="false">
      <c r="A8" s="96" t="s">
        <v>54</v>
      </c>
      <c r="B8" s="97"/>
      <c r="C8" s="91" t="s">
        <v>55</v>
      </c>
      <c r="D8" s="91"/>
      <c r="E8" s="28"/>
      <c r="F8" s="57"/>
    </row>
    <row r="9" customFormat="false" ht="14.4" hidden="false" customHeight="true" outlineLevel="0" collapsed="false">
      <c r="A9" s="96" t="s">
        <v>56</v>
      </c>
      <c r="B9" s="97"/>
      <c r="C9" s="91" t="s">
        <v>56</v>
      </c>
      <c r="D9" s="91"/>
      <c r="E9" s="28"/>
      <c r="F9" s="57"/>
    </row>
    <row r="10" customFormat="false" ht="14.4" hidden="false" customHeight="true" outlineLevel="0" collapsed="false">
      <c r="A10" s="98" t="s">
        <v>57</v>
      </c>
      <c r="B10" s="99" t="n">
        <f aca="false">SUM(B6:B9)</f>
        <v>0</v>
      </c>
      <c r="C10" s="100" t="s">
        <v>58</v>
      </c>
      <c r="D10" s="100"/>
      <c r="E10" s="101" t="n">
        <f aca="false">SUM(E6:E9)</f>
        <v>0</v>
      </c>
      <c r="F10" s="57"/>
    </row>
    <row r="11" customFormat="false" ht="13.8" hidden="false" customHeight="false" outlineLevel="0" collapsed="false">
      <c r="A11" s="102" t="str">
        <f aca="false">IF(B10=E10,"OK","NON OK")</f>
        <v>OK</v>
      </c>
      <c r="B11" s="102"/>
      <c r="C11" s="102"/>
      <c r="D11" s="102"/>
      <c r="E11" s="102"/>
      <c r="F11" s="57"/>
    </row>
    <row r="12" customFormat="false" ht="13.2" hidden="false" customHeight="false" outlineLevel="0" collapsed="false">
      <c r="A12" s="57"/>
      <c r="B12" s="57"/>
      <c r="C12" s="57"/>
      <c r="D12" s="57"/>
      <c r="E12" s="57"/>
      <c r="F12" s="57"/>
    </row>
  </sheetData>
  <sheetProtection algorithmName="SHA-512" hashValue="vkbdIQBTyPQs5NE4GuFWISOsJJJ7AlXlPkpsw2wePzzr4lGOZzU4XLW/zKHqARZ11zZPaFSxHGuE55XNeysqJg==" saltValue="xJt+h0VtGTCgjbSK6K8xpA==" spinCount="100000" sheet="true" objects="true" scenarios="true"/>
  <mergeCells count="7">
    <mergeCell ref="A4:E4"/>
    <mergeCell ref="C5:D5"/>
    <mergeCell ref="C6:D6"/>
    <mergeCell ref="C8:D8"/>
    <mergeCell ref="C9:D9"/>
    <mergeCell ref="C10:D10"/>
    <mergeCell ref="A11:E11"/>
  </mergeCells>
  <conditionalFormatting sqref="A11:E11">
    <cfRule type="containsText" priority="2" operator="containsText" aboveAverage="0" equalAverage="0" bottom="0" percent="0" rank="0" text="NON OK" dxfId="49">
      <formula>NOT(ISERROR(SEARCH("NON OK",A11)))</formula>
    </cfRule>
    <cfRule type="containsText" priority="3" operator="containsText" aboveAverage="0" equalAverage="0" bottom="0" percent="0" rank="0" text="OK" dxfId="50">
      <formula>NOT(ISERROR(SEARCH("OK",A11)))</formula>
    </cfRule>
  </conditionalFormatting>
  <printOptions headings="false" gridLines="false" gridLinesSet="true" horizontalCentered="false" verticalCentered="false"/>
  <pageMargins left="0.196527777777778" right="0.196527777777778" top="0.196527777777778" bottom="0.1965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 activeCellId="0" sqref="F1"/>
    </sheetView>
  </sheetViews>
  <sheetFormatPr defaultRowHeight="13.2" zeroHeight="false" outlineLevelRow="0" outlineLevelCol="0"/>
  <cols>
    <col collapsed="false" customWidth="true" hidden="false" outlineLevel="0" max="1" min="1" style="103" width="4.56"/>
    <col collapsed="false" customWidth="true" hidden="false" outlineLevel="0" max="2" min="2" style="103" width="27.33"/>
    <col collapsed="false" customWidth="true" hidden="false" outlineLevel="0" max="3" min="3" style="103" width="61.89"/>
    <col collapsed="false" customWidth="true" hidden="false" outlineLevel="0" max="4" min="4" style="51" width="11.78"/>
    <col collapsed="false" customWidth="true" hidden="false" outlineLevel="0" max="5" min="5" style="51" width="79.89"/>
    <col collapsed="false" customWidth="true" hidden="false" outlineLevel="0" max="1025" min="6" style="51" width="8.89"/>
  </cols>
  <sheetData>
    <row r="1" customFormat="false" ht="40.2" hidden="false" customHeight="true" outlineLevel="0" collapsed="false">
      <c r="A1" s="104" t="s">
        <v>59</v>
      </c>
      <c r="B1" s="104"/>
      <c r="C1" s="104"/>
      <c r="D1" s="104"/>
      <c r="E1" s="104"/>
      <c r="F1" s="57"/>
    </row>
    <row r="2" customFormat="false" ht="15.6" hidden="false" customHeight="true" outlineLevel="0" collapsed="false">
      <c r="A2" s="105" t="s">
        <v>60</v>
      </c>
      <c r="B2" s="105"/>
      <c r="C2" s="105"/>
      <c r="D2" s="105"/>
      <c r="E2" s="105"/>
      <c r="F2" s="57"/>
    </row>
    <row r="3" customFormat="false" ht="81.6" hidden="false" customHeight="true" outlineLevel="0" collapsed="false">
      <c r="A3" s="106" t="s">
        <v>61</v>
      </c>
      <c r="B3" s="107" t="s">
        <v>62</v>
      </c>
      <c r="C3" s="108" t="s">
        <v>63</v>
      </c>
      <c r="D3" s="108"/>
      <c r="E3" s="108"/>
      <c r="F3" s="57"/>
    </row>
    <row r="4" customFormat="false" ht="14.4" hidden="false" customHeight="false" outlineLevel="0" collapsed="false">
      <c r="A4" s="106"/>
      <c r="B4" s="107"/>
      <c r="C4" s="109" t="s">
        <v>64</v>
      </c>
      <c r="D4" s="110"/>
      <c r="E4" s="110"/>
      <c r="F4" s="57"/>
    </row>
    <row r="5" customFormat="false" ht="14.4" hidden="false" customHeight="false" outlineLevel="0" collapsed="false">
      <c r="A5" s="106"/>
      <c r="B5" s="107"/>
      <c r="C5" s="111" t="s">
        <v>65</v>
      </c>
      <c r="D5" s="110"/>
      <c r="E5" s="110"/>
      <c r="F5" s="57"/>
    </row>
    <row r="6" customFormat="false" ht="14.4" hidden="false" customHeight="false" outlineLevel="0" collapsed="false">
      <c r="A6" s="106"/>
      <c r="B6" s="107"/>
      <c r="C6" s="109" t="s">
        <v>66</v>
      </c>
      <c r="D6" s="112" t="n">
        <f aca="false">D5-D4</f>
        <v>0</v>
      </c>
      <c r="E6" s="112"/>
      <c r="F6" s="57"/>
    </row>
    <row r="7" customFormat="false" ht="165.6" hidden="false" customHeight="true" outlineLevel="0" collapsed="false">
      <c r="A7" s="106"/>
      <c r="B7" s="107"/>
      <c r="C7" s="108" t="s">
        <v>67</v>
      </c>
      <c r="D7" s="108"/>
      <c r="E7" s="108"/>
      <c r="F7" s="57"/>
    </row>
    <row r="8" customFormat="false" ht="24.6" hidden="false" customHeight="true" outlineLevel="0" collapsed="false">
      <c r="A8" s="106"/>
      <c r="B8" s="107"/>
      <c r="C8" s="107" t="s">
        <v>68</v>
      </c>
      <c r="D8" s="107"/>
      <c r="E8" s="107"/>
      <c r="F8" s="57"/>
    </row>
    <row r="9" customFormat="false" ht="14.4" hidden="false" customHeight="false" outlineLevel="0" collapsed="false">
      <c r="A9" s="106"/>
      <c r="B9" s="107"/>
      <c r="C9" s="113" t="s">
        <v>69</v>
      </c>
      <c r="D9" s="114"/>
      <c r="E9" s="114"/>
      <c r="F9" s="57"/>
    </row>
    <row r="10" customFormat="false" ht="14.4" hidden="false" customHeight="false" outlineLevel="0" collapsed="false">
      <c r="A10" s="106"/>
      <c r="B10" s="107"/>
      <c r="C10" s="113" t="s">
        <v>70</v>
      </c>
      <c r="D10" s="115"/>
      <c r="E10" s="115"/>
      <c r="F10" s="57"/>
    </row>
    <row r="11" customFormat="false" ht="15.6" hidden="false" customHeight="true" outlineLevel="0" collapsed="false">
      <c r="A11" s="116" t="s">
        <v>71</v>
      </c>
      <c r="B11" s="116"/>
      <c r="C11" s="116"/>
      <c r="D11" s="116"/>
      <c r="E11" s="116"/>
      <c r="F11" s="57"/>
    </row>
    <row r="12" customFormat="false" ht="41.4" hidden="false" customHeight="true" outlineLevel="0" collapsed="false">
      <c r="A12" s="106" t="s">
        <v>72</v>
      </c>
      <c r="B12" s="107" t="s">
        <v>73</v>
      </c>
      <c r="C12" s="108" t="s">
        <v>74</v>
      </c>
      <c r="D12" s="108"/>
      <c r="E12" s="108"/>
      <c r="F12" s="57"/>
    </row>
    <row r="13" customFormat="false" ht="70.8" hidden="false" customHeight="true" outlineLevel="0" collapsed="false">
      <c r="A13" s="106"/>
      <c r="B13" s="107"/>
      <c r="C13" s="117" t="e">
        <f aca="false">'3.Determinazione contributo'!H10</f>
        <v>#DIV/0!</v>
      </c>
      <c r="D13" s="117"/>
      <c r="E13" s="117"/>
      <c r="F13" s="57"/>
    </row>
    <row r="14" customFormat="false" ht="126" hidden="false" customHeight="true" outlineLevel="0" collapsed="false">
      <c r="A14" s="106" t="s">
        <v>75</v>
      </c>
      <c r="B14" s="107" t="s">
        <v>76</v>
      </c>
      <c r="C14" s="108" t="s">
        <v>77</v>
      </c>
      <c r="D14" s="108"/>
      <c r="E14" s="108"/>
      <c r="F14" s="57"/>
    </row>
    <row r="15" customFormat="false" ht="14.4" hidden="false" customHeight="true" outlineLevel="0" collapsed="false">
      <c r="A15" s="118" t="s">
        <v>78</v>
      </c>
      <c r="B15" s="118"/>
      <c r="C15" s="118"/>
      <c r="D15" s="118"/>
      <c r="E15" s="118"/>
      <c r="F15" s="57"/>
    </row>
    <row r="16" customFormat="false" ht="124.2" hidden="false" customHeight="true" outlineLevel="0" collapsed="false">
      <c r="A16" s="106" t="s">
        <v>79</v>
      </c>
      <c r="B16" s="107" t="s">
        <v>80</v>
      </c>
      <c r="C16" s="108" t="s">
        <v>81</v>
      </c>
      <c r="D16" s="108"/>
      <c r="E16" s="108"/>
      <c r="F16" s="57"/>
    </row>
    <row r="17" customFormat="false" ht="33.6" hidden="false" customHeight="true" outlineLevel="0" collapsed="false">
      <c r="A17" s="106" t="s">
        <v>82</v>
      </c>
      <c r="B17" s="107" t="s">
        <v>83</v>
      </c>
      <c r="C17" s="108" t="s">
        <v>84</v>
      </c>
      <c r="D17" s="108"/>
      <c r="E17" s="108"/>
      <c r="F17" s="57"/>
    </row>
    <row r="18" customFormat="false" ht="43.2" hidden="false" customHeight="true" outlineLevel="0" collapsed="false">
      <c r="A18" s="106"/>
      <c r="B18" s="107"/>
      <c r="C18" s="107" t="s">
        <v>85</v>
      </c>
      <c r="D18" s="107"/>
      <c r="E18" s="107"/>
      <c r="F18" s="57"/>
    </row>
    <row r="19" customFormat="false" ht="63" hidden="false" customHeight="true" outlineLevel="0" collapsed="false">
      <c r="A19" s="119" t="s">
        <v>86</v>
      </c>
      <c r="B19" s="107" t="s">
        <v>87</v>
      </c>
      <c r="C19" s="108" t="s">
        <v>88</v>
      </c>
      <c r="D19" s="108"/>
      <c r="E19" s="108"/>
      <c r="F19" s="57"/>
    </row>
    <row r="20" customFormat="false" ht="47.4" hidden="false" customHeight="true" outlineLevel="0" collapsed="false">
      <c r="A20" s="119"/>
      <c r="B20" s="107"/>
      <c r="C20" s="107" t="s">
        <v>89</v>
      </c>
      <c r="D20" s="107"/>
      <c r="E20" s="107"/>
      <c r="F20" s="57"/>
    </row>
    <row r="21" customFormat="false" ht="15.6" hidden="false" customHeight="true" outlineLevel="0" collapsed="false">
      <c r="A21" s="105" t="s">
        <v>90</v>
      </c>
      <c r="B21" s="105"/>
      <c r="C21" s="105"/>
      <c r="D21" s="105"/>
      <c r="E21" s="105"/>
      <c r="F21" s="57"/>
    </row>
    <row r="22" customFormat="false" ht="93.6" hidden="false" customHeight="true" outlineLevel="0" collapsed="false">
      <c r="A22" s="119" t="s">
        <v>91</v>
      </c>
      <c r="B22" s="107" t="s">
        <v>92</v>
      </c>
      <c r="C22" s="108" t="s">
        <v>93</v>
      </c>
      <c r="D22" s="108"/>
      <c r="E22" s="108"/>
      <c r="F22" s="57"/>
    </row>
    <row r="23" customFormat="false" ht="63" hidden="false" customHeight="true" outlineLevel="0" collapsed="false">
      <c r="A23" s="119"/>
      <c r="B23" s="107"/>
      <c r="C23" s="120" t="s">
        <v>94</v>
      </c>
      <c r="D23" s="121" t="s">
        <v>95</v>
      </c>
      <c r="E23" s="122"/>
      <c r="F23" s="57"/>
    </row>
    <row r="24" customFormat="false" ht="96" hidden="false" customHeight="true" outlineLevel="0" collapsed="false">
      <c r="A24" s="119" t="s">
        <v>96</v>
      </c>
      <c r="B24" s="107" t="s">
        <v>97</v>
      </c>
      <c r="C24" s="108" t="s">
        <v>98</v>
      </c>
      <c r="D24" s="108"/>
      <c r="E24" s="108"/>
      <c r="F24" s="57"/>
    </row>
    <row r="25" customFormat="false" ht="79.8" hidden="false" customHeight="true" outlineLevel="0" collapsed="false">
      <c r="A25" s="119"/>
      <c r="B25" s="107"/>
      <c r="C25" s="108" t="s">
        <v>99</v>
      </c>
      <c r="D25" s="108"/>
      <c r="E25" s="108"/>
      <c r="F25" s="57"/>
    </row>
    <row r="26" customFormat="false" ht="21.6" hidden="false" customHeight="true" outlineLevel="0" collapsed="false">
      <c r="A26" s="119"/>
      <c r="B26" s="107"/>
      <c r="C26" s="123" t="s">
        <v>100</v>
      </c>
      <c r="D26" s="124" t="e">
        <f aca="false">'2.Programma di investimenti PMI'!B28/'2.Programma di investimenti PMI'!B29</f>
        <v>#DIV/0!</v>
      </c>
      <c r="E26" s="124"/>
      <c r="F26" s="57"/>
    </row>
    <row r="27" customFormat="false" ht="156" hidden="false" customHeight="true" outlineLevel="0" collapsed="false">
      <c r="A27" s="119"/>
      <c r="B27" s="107"/>
      <c r="C27" s="108" t="s">
        <v>101</v>
      </c>
      <c r="D27" s="108"/>
      <c r="E27" s="108"/>
      <c r="F27" s="57"/>
    </row>
    <row r="28" customFormat="false" ht="81" hidden="false" customHeight="true" outlineLevel="0" collapsed="false">
      <c r="A28" s="119"/>
      <c r="B28" s="107"/>
      <c r="C28" s="108" t="s">
        <v>102</v>
      </c>
      <c r="D28" s="108"/>
      <c r="E28" s="108"/>
      <c r="F28" s="57"/>
    </row>
    <row r="29" customFormat="false" ht="35.4" hidden="false" customHeight="true" outlineLevel="0" collapsed="false">
      <c r="A29" s="119"/>
      <c r="B29" s="107"/>
      <c r="C29" s="123" t="s">
        <v>100</v>
      </c>
      <c r="D29" s="124" t="e">
        <f aca="false">'2.Programma di investimenti PMI'!B65/'2.Programma di investimenti PMI'!B66</f>
        <v>#DIV/0!</v>
      </c>
      <c r="E29" s="124"/>
      <c r="F29" s="57"/>
    </row>
    <row r="30" customFormat="false" ht="15.6" hidden="false" customHeight="true" outlineLevel="0" collapsed="false">
      <c r="A30" s="116" t="s">
        <v>103</v>
      </c>
      <c r="B30" s="116"/>
      <c r="C30" s="116"/>
      <c r="D30" s="116"/>
      <c r="E30" s="116"/>
      <c r="F30" s="57"/>
    </row>
    <row r="31" customFormat="false" ht="48.6" hidden="false" customHeight="true" outlineLevel="0" collapsed="false">
      <c r="A31" s="119" t="s">
        <v>104</v>
      </c>
      <c r="B31" s="106" t="s">
        <v>105</v>
      </c>
      <c r="C31" s="108" t="s">
        <v>106</v>
      </c>
      <c r="D31" s="108"/>
      <c r="E31" s="108"/>
      <c r="F31" s="57"/>
    </row>
    <row r="32" customFormat="false" ht="31.8" hidden="false" customHeight="true" outlineLevel="0" collapsed="false">
      <c r="A32" s="119"/>
      <c r="B32" s="106"/>
      <c r="C32" s="108" t="s">
        <v>107</v>
      </c>
      <c r="D32" s="108"/>
      <c r="E32" s="108"/>
      <c r="F32" s="57"/>
    </row>
    <row r="33" customFormat="false" ht="13.2" hidden="false" customHeight="false" outlineLevel="0" collapsed="false">
      <c r="A33" s="125"/>
      <c r="B33" s="125"/>
      <c r="C33" s="125"/>
      <c r="D33" s="57"/>
      <c r="E33" s="57"/>
      <c r="F33" s="57"/>
    </row>
  </sheetData>
  <sheetProtection algorithmName="SHA-512" hashValue="ZvpUSXgtNUGbE1aqfIauQlVHaokahHeLhlgBtEqaxfEyJVv6e0HAsMaOd2jNIdT4ihIRiqjsT9VsT8Rto6h3Rg==" saltValue="FHsOeZ1OfTnTxxXPPWCw3g==" spinCount="100000" sheet="true" objects="true" scenarios="true"/>
  <mergeCells count="45">
    <mergeCell ref="A1:E1"/>
    <mergeCell ref="A2:E2"/>
    <mergeCell ref="A3:A10"/>
    <mergeCell ref="B3:B10"/>
    <mergeCell ref="C3:E3"/>
    <mergeCell ref="D4:E4"/>
    <mergeCell ref="D5:E5"/>
    <mergeCell ref="D6:E6"/>
    <mergeCell ref="C7:E7"/>
    <mergeCell ref="C8:E8"/>
    <mergeCell ref="D9:E9"/>
    <mergeCell ref="D10:E10"/>
    <mergeCell ref="A11:E11"/>
    <mergeCell ref="A12:A13"/>
    <mergeCell ref="B12:B13"/>
    <mergeCell ref="C12:E12"/>
    <mergeCell ref="C13:E13"/>
    <mergeCell ref="C14:E14"/>
    <mergeCell ref="A15:E15"/>
    <mergeCell ref="C16:E16"/>
    <mergeCell ref="A17:A18"/>
    <mergeCell ref="B17:B18"/>
    <mergeCell ref="C17:E17"/>
    <mergeCell ref="C18:E18"/>
    <mergeCell ref="A19:A20"/>
    <mergeCell ref="B19:B20"/>
    <mergeCell ref="C19:E19"/>
    <mergeCell ref="C20:E20"/>
    <mergeCell ref="A21:E21"/>
    <mergeCell ref="A22:A23"/>
    <mergeCell ref="B22:B23"/>
    <mergeCell ref="C22:E22"/>
    <mergeCell ref="A24:A29"/>
    <mergeCell ref="B24:B29"/>
    <mergeCell ref="C24:E24"/>
    <mergeCell ref="C25:E25"/>
    <mergeCell ref="D26:E26"/>
    <mergeCell ref="C27:E27"/>
    <mergeCell ref="C28:E28"/>
    <mergeCell ref="D29:E29"/>
    <mergeCell ref="A30:E30"/>
    <mergeCell ref="A31:A32"/>
    <mergeCell ref="B31:B32"/>
    <mergeCell ref="C31:E31"/>
    <mergeCell ref="C32:E32"/>
  </mergeCells>
  <printOptions headings="false" gridLines="false" gridLinesSet="true" horizontalCentered="false" verticalCentered="false"/>
  <pageMargins left="0.196527777777778" right="0.196527777777778" top="0.196527777777778" bottom="0.196527777777778"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LibreOffice/6.2.3.2$Windows_X86_64 LibreOffice_project/aecc05fe267cc68dde00352a451aa867b3b546ac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2020-07-27T16:24:20Z</dcterms:created>
  <dc:creator>Salvatore</dc:creator>
  <dc:description/>
  <dc:language>it-IT</dc:language>
  <cp:lastModifiedBy>Corrado Musitano</cp:lastModifiedBy>
  <cp:lastPrinted>2023-10-17T07:56:16Z</cp:lastPrinted>
  <dcterms:modified xsi:type="dcterms:W3CDTF">2023-10-30T15:44:00Z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